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735" windowWidth="15420" windowHeight="4635" tabRatio="782" firstSheet="1" activeTab="2"/>
  </bookViews>
  <sheets>
    <sheet name="Foglio1" sheetId="1" r:id="rId1"/>
    <sheet name="Senior" sheetId="2" r:id="rId2"/>
    <sheet name="senior ass" sheetId="3" r:id="rId3"/>
    <sheet name="senior ind" sheetId="4" r:id="rId4"/>
    <sheet name="Esordienti" sheetId="5" r:id="rId5"/>
    <sheet name="esordienti ass" sheetId="6" r:id="rId6"/>
    <sheet name="esord indivi" sheetId="7" r:id="rId7"/>
    <sheet name="Junior" sheetId="8" r:id="rId8"/>
    <sheet name="junior ass" sheetId="9" r:id="rId9"/>
    <sheet name="junior ind" sheetId="10" r:id="rId10"/>
    <sheet name="allieve indiv" sheetId="11" r:id="rId11"/>
    <sheet name="allieve assoluta " sheetId="12" r:id="rId12"/>
    <sheet name="Allieve" sheetId="13" r:id="rId13"/>
  </sheets>
  <definedNames/>
  <calcPr fullCalcOnLoad="1"/>
</workbook>
</file>

<file path=xl/sharedStrings.xml><?xml version="1.0" encoding="utf-8"?>
<sst xmlns="http://schemas.openxmlformats.org/spreadsheetml/2006/main" count="5153" uniqueCount="691">
  <si>
    <t>ISCRIZIONI</t>
  </si>
  <si>
    <t>A</t>
  </si>
  <si>
    <t>Centro Sport Bollate</t>
  </si>
  <si>
    <t>Carraro  Giulia</t>
  </si>
  <si>
    <t>Esordienti</t>
  </si>
  <si>
    <t>x</t>
  </si>
  <si>
    <t>Minotti  Micol</t>
  </si>
  <si>
    <t>Tomè Gaia</t>
  </si>
  <si>
    <t>Coppolecchia Verdiana</t>
  </si>
  <si>
    <t>Gulisano Aurora</t>
  </si>
  <si>
    <t>X</t>
  </si>
  <si>
    <t>ASD Palazzolo Sport</t>
  </si>
  <si>
    <t>Izzo Martina</t>
  </si>
  <si>
    <t>esordienti</t>
  </si>
  <si>
    <t>Maconi Vittoria</t>
  </si>
  <si>
    <t>Porretti Federica</t>
  </si>
  <si>
    <t>Salari Marta</t>
  </si>
  <si>
    <t>A.S.D. PONTE 15</t>
  </si>
  <si>
    <t>CABONI ALESSIA</t>
  </si>
  <si>
    <t>Esordiente</t>
  </si>
  <si>
    <t>CORSI MARA</t>
  </si>
  <si>
    <t>PESSINA MIRIAM</t>
  </si>
  <si>
    <t>RIZZI FEDERICA</t>
  </si>
  <si>
    <t>Asa Cinisello</t>
  </si>
  <si>
    <t>DE BERTI ELISABETTA</t>
  </si>
  <si>
    <t>CIPOLLINI CECILIA</t>
  </si>
  <si>
    <t>PAGETTI VALERIA</t>
  </si>
  <si>
    <t>SCRIGNOLI GEMMA</t>
  </si>
  <si>
    <t>B</t>
  </si>
  <si>
    <t>CROCI FRANCESCA</t>
  </si>
  <si>
    <t>DE IULI LAURA</t>
  </si>
  <si>
    <t>PALMA VITTORIA</t>
  </si>
  <si>
    <t>SACCO AMBRA</t>
  </si>
  <si>
    <t>VERDINO  CHIARA</t>
  </si>
  <si>
    <t>ASD GEAS</t>
  </si>
  <si>
    <t>ANDREOZZI ROBERTA</t>
  </si>
  <si>
    <t>ESORDIENTI</t>
  </si>
  <si>
    <t>BERARDI SILVIA</t>
  </si>
  <si>
    <t>GIUDICE  NICOLE</t>
  </si>
  <si>
    <t>GREGHI SOFIA</t>
  </si>
  <si>
    <t>PANZARDI MICAELA SOFIA</t>
  </si>
  <si>
    <t>ROCCISANO  LAURA</t>
  </si>
  <si>
    <t>asdga Leonessa</t>
  </si>
  <si>
    <t>SANGIORGI GIULIA</t>
  </si>
  <si>
    <t>esordiente</t>
  </si>
  <si>
    <t>ADAMI GIULIA</t>
  </si>
  <si>
    <t>MANGIARINI AMBRA</t>
  </si>
  <si>
    <t>MOSTARDA ALESSANDRA</t>
  </si>
  <si>
    <t>SPHAERA–SSD</t>
  </si>
  <si>
    <t>GALGANO CHIARA</t>
  </si>
  <si>
    <t>PESSINA GIULIA</t>
  </si>
  <si>
    <t>FORNARI MELISSA</t>
  </si>
  <si>
    <t>MARCHESI MARGHERITA</t>
  </si>
  <si>
    <t>A.S.D.PRIMULA</t>
  </si>
  <si>
    <t>IZZO ARIANNA</t>
  </si>
  <si>
    <t>LEGRAMANTI GIULIA</t>
  </si>
  <si>
    <t>COLOMBANI SOFIA</t>
  </si>
  <si>
    <t>ROGLIO GIORGIA</t>
  </si>
  <si>
    <t xml:space="preserve">ESORDIENTI  </t>
  </si>
  <si>
    <t>BERETTA SARA</t>
  </si>
  <si>
    <t>Primule</t>
  </si>
  <si>
    <t>MONACO ALICE</t>
  </si>
  <si>
    <t>8\7\2004</t>
  </si>
  <si>
    <t>BERETTA GIOIA</t>
  </si>
  <si>
    <t>3\2\2005</t>
  </si>
  <si>
    <t>GRILLI LAURA</t>
  </si>
  <si>
    <t>26\8\2005</t>
  </si>
  <si>
    <t>U.S. SAN VITTORE OLONA 1906</t>
  </si>
  <si>
    <t>PIOGGIARELLA ALESSIA</t>
  </si>
  <si>
    <t>TETTAMANTI GIULIA</t>
  </si>
  <si>
    <t>MURARI SARA</t>
  </si>
  <si>
    <t>POZZI MIRIAM</t>
  </si>
  <si>
    <t>VENTRICI  GLORIA</t>
  </si>
  <si>
    <t>Pro Patria Giovani LEVE</t>
  </si>
  <si>
    <t>D'Onofrio Sofia</t>
  </si>
  <si>
    <t>Ferrara Maddalena</t>
  </si>
  <si>
    <t>Germani Valentina</t>
  </si>
  <si>
    <t>Mondinari Alice</t>
  </si>
  <si>
    <t>Persia Gaia</t>
  </si>
  <si>
    <t>Falini Costanza</t>
  </si>
  <si>
    <t>Fontana Zoe</t>
  </si>
  <si>
    <t>Popa Roberta</t>
  </si>
  <si>
    <t>Romoli Margherita</t>
  </si>
  <si>
    <t>Artistica Rovato – Le Farfalle</t>
  </si>
  <si>
    <t>MARTINELLI PAOLA</t>
  </si>
  <si>
    <t>23.07.2003</t>
  </si>
  <si>
    <t>GIORI LAURA</t>
  </si>
  <si>
    <t>16.02.2004</t>
  </si>
  <si>
    <t>MESSALI LINDA</t>
  </si>
  <si>
    <t>18.03.2006</t>
  </si>
  <si>
    <t>CONSOLATI REBECCA</t>
  </si>
  <si>
    <t>23.05.2006</t>
  </si>
  <si>
    <t>Polisportiva Besanese</t>
  </si>
  <si>
    <t>Citterio Nicole</t>
  </si>
  <si>
    <t>Franceschini Leda</t>
  </si>
  <si>
    <t>Maggioni  Sveva</t>
  </si>
  <si>
    <t>Martin Alessia</t>
  </si>
  <si>
    <t>Valtorta Alessandra</t>
  </si>
  <si>
    <t>CSRB Buccinasco</t>
  </si>
  <si>
    <t>PERETTI MICHELA</t>
  </si>
  <si>
    <t>allieve</t>
  </si>
  <si>
    <t>BRASSINI MARTA</t>
  </si>
  <si>
    <t>PAJOLA VERONICA</t>
  </si>
  <si>
    <t>PICOTTI MARTINA</t>
  </si>
  <si>
    <t>CARDANI MARIA</t>
  </si>
  <si>
    <t>CROCIANI SILVIA</t>
  </si>
  <si>
    <t>BACCHETTA ALESSIA</t>
  </si>
  <si>
    <t>DOWLATSHAHI MARIASTELLA</t>
  </si>
  <si>
    <t>C</t>
  </si>
  <si>
    <t>DELLA TOFFOLA VERONICA</t>
  </si>
  <si>
    <t>BERTANI BENEDETTA</t>
  </si>
  <si>
    <t>TRIPARI FEDERICA</t>
  </si>
  <si>
    <t>BICOCCHI CATERINA</t>
  </si>
  <si>
    <t>GSD AGRATESE</t>
  </si>
  <si>
    <t>GATTA NOEMI</t>
  </si>
  <si>
    <t>ALLIEVE</t>
  </si>
  <si>
    <t>CORLITO SARA</t>
  </si>
  <si>
    <t>SIBILLA MARTINA</t>
  </si>
  <si>
    <t>CHINOSI ELENA</t>
  </si>
  <si>
    <t>PAOLILLO GAIA</t>
  </si>
  <si>
    <t>COLOMBO VITTORIA</t>
  </si>
  <si>
    <t>RADAELLI SARA GIULIA</t>
  </si>
  <si>
    <t>PORTA LETIZIA</t>
  </si>
  <si>
    <t>PEDRETTI GLORIA</t>
  </si>
  <si>
    <t>RIVA MARTINA</t>
  </si>
  <si>
    <t>LUCAMARINI SVEVA</t>
  </si>
  <si>
    <t>Barban  Martina</t>
  </si>
  <si>
    <t>Allieve</t>
  </si>
  <si>
    <t>Nicoli  Gaia</t>
  </si>
  <si>
    <t>Gorni  Camilla</t>
  </si>
  <si>
    <t>Noris Sofia</t>
  </si>
  <si>
    <t>Ceschin  Sofia</t>
  </si>
  <si>
    <t>Dainelli  Matilde</t>
  </si>
  <si>
    <t>Stucchi Caterina</t>
  </si>
  <si>
    <t>Tonin Paola</t>
  </si>
  <si>
    <t>Messa  Ilaria</t>
  </si>
  <si>
    <t>Zaffnik Carlotta</t>
  </si>
  <si>
    <t>Banfi  Alisia</t>
  </si>
  <si>
    <t>Crippa  Erica</t>
  </si>
  <si>
    <t>Polerani  Claudia</t>
  </si>
  <si>
    <t>Sciarra Giulia</t>
  </si>
  <si>
    <t>Solferino  Alessia</t>
  </si>
  <si>
    <t>Caramia Maya</t>
  </si>
  <si>
    <t>Cristofalo Gaia</t>
  </si>
  <si>
    <t>Donghi Benedetta</t>
  </si>
  <si>
    <t>Peri Martina</t>
  </si>
  <si>
    <t>Rotondo  Denise</t>
  </si>
  <si>
    <t>Donghi Arianna</t>
  </si>
  <si>
    <t>A.S.D. SPORT GAM</t>
  </si>
  <si>
    <t>AIROLDI MATILDE</t>
  </si>
  <si>
    <t>BERETTA MARTINA</t>
  </si>
  <si>
    <t>BORILE ADA</t>
  </si>
  <si>
    <t>DONELLI GIULIA</t>
  </si>
  <si>
    <t>MICHIS GIULIA</t>
  </si>
  <si>
    <t>VENTURINI LUCIA</t>
  </si>
  <si>
    <t>ECCA SOFIA</t>
  </si>
  <si>
    <t>MAMMOLITI LAURA</t>
  </si>
  <si>
    <t>MAMMOLITI CHIARA</t>
  </si>
  <si>
    <t>ARDIGO' GIULIA</t>
  </si>
  <si>
    <t>Allieva</t>
  </si>
  <si>
    <t>BELLO BENEDETTA</t>
  </si>
  <si>
    <t>CERATI GIADA</t>
  </si>
  <si>
    <t>PRESUTTI ESTER</t>
  </si>
  <si>
    <t>PRETTO JOYCE</t>
  </si>
  <si>
    <t>BEDON SOFIA</t>
  </si>
  <si>
    <t>COSTA CHIARA</t>
  </si>
  <si>
    <t>D'AURIA ALFONSINA</t>
  </si>
  <si>
    <t>DEVECCHI MELISSA</t>
  </si>
  <si>
    <t>SARACCO FRANCESCA</t>
  </si>
  <si>
    <t>CAMPARI  ELEONORA</t>
  </si>
  <si>
    <t>PARISI PERLA</t>
  </si>
  <si>
    <t>SUARDI VALERIA</t>
  </si>
  <si>
    <t>TUROLLA  BEATRICE</t>
  </si>
  <si>
    <t>ZANGARI  ARIANNA</t>
  </si>
  <si>
    <t>EBERINI  ERIKA</t>
  </si>
  <si>
    <t>GIOFFREDA LINDA</t>
  </si>
  <si>
    <t>GRUPPO  CRISTINA</t>
  </si>
  <si>
    <t>TENNERIELLO  CHIARA</t>
  </si>
  <si>
    <t>VIDO  ELENA</t>
  </si>
  <si>
    <t>DANA  KIARA</t>
  </si>
  <si>
    <t>FREITAS NETO CLARTISSA</t>
  </si>
  <si>
    <t>PANETTA  SIMONA</t>
  </si>
  <si>
    <t>SARTOR  ANNA</t>
  </si>
  <si>
    <t>TELI MICHELLE</t>
  </si>
  <si>
    <t>Estate 83</t>
  </si>
  <si>
    <t>ANGOSCINI ELENA</t>
  </si>
  <si>
    <t>PICCIOLI CAMILLA</t>
  </si>
  <si>
    <t>POZZALI ANITA</t>
  </si>
  <si>
    <t>CAMPO ELISA</t>
  </si>
  <si>
    <t>BORNATICI GIULIA</t>
  </si>
  <si>
    <t>PASOTTI LIA</t>
  </si>
  <si>
    <t>DUINA SILVIA</t>
  </si>
  <si>
    <t>SCALVINI FRANCESCA</t>
  </si>
  <si>
    <t>BRASSANELLI MARIAEGIDIA</t>
  </si>
  <si>
    <t>allieva</t>
  </si>
  <si>
    <t>BALLINI CHIARA</t>
  </si>
  <si>
    <t>FERRARI BENEDETTA</t>
  </si>
  <si>
    <t>CHEZZI CHIARA</t>
  </si>
  <si>
    <t>GATTI FABIOLA</t>
  </si>
  <si>
    <t>SOLDI GIULIA</t>
  </si>
  <si>
    <t>VARISCO BEATRICE</t>
  </si>
  <si>
    <t>MANGIARINI GRETA</t>
  </si>
  <si>
    <t>MERIZZI ARIANNA</t>
  </si>
  <si>
    <t>SALERI FRANCESCA</t>
  </si>
  <si>
    <t>GARUZZI DESIRÈ</t>
  </si>
  <si>
    <t>SALVO GIULIA</t>
  </si>
  <si>
    <t>VAERINI GIULIA</t>
  </si>
  <si>
    <t>FISCHETTI GLORIA</t>
  </si>
  <si>
    <t>ARA ELISA</t>
  </si>
  <si>
    <t>VIGGIANO ANJA</t>
  </si>
  <si>
    <t>BELANDI ANITA</t>
  </si>
  <si>
    <t>o991660</t>
  </si>
  <si>
    <t>VAERINI SOFIA</t>
  </si>
  <si>
    <t>o991815</t>
  </si>
  <si>
    <t>CHOKRI OUIJDANE</t>
  </si>
  <si>
    <t>BERETTA LETIZIA</t>
  </si>
  <si>
    <t>SINGH MARIA RITA</t>
  </si>
  <si>
    <t>FALCONI SARA</t>
  </si>
  <si>
    <t>CAGi</t>
  </si>
  <si>
    <t>COLANGELO MARTA</t>
  </si>
  <si>
    <t>MAIORINO TONIA</t>
  </si>
  <si>
    <t>DELL'ORTO ELEONORA</t>
  </si>
  <si>
    <t>MIOTTO ELENA</t>
  </si>
  <si>
    <t>CHIEREGHIN GABRIELLA</t>
  </si>
  <si>
    <t>MORIANI MICHELA</t>
  </si>
  <si>
    <t>BERENGUER KRISHA</t>
  </si>
  <si>
    <t>FANTINI BEATRICE</t>
  </si>
  <si>
    <t>MALINVERNI VIRGINIA</t>
  </si>
  <si>
    <t>TOGNOLI GLORIA</t>
  </si>
  <si>
    <t>STEFFANO LISA</t>
  </si>
  <si>
    <t>CENTORRINO ELISA</t>
  </si>
  <si>
    <t>SORESI ILARIA</t>
  </si>
  <si>
    <t>ZIPOLI ELENA</t>
  </si>
  <si>
    <t>BALLABIO MATILDE</t>
  </si>
  <si>
    <t>SANGALETTI LINDA</t>
  </si>
  <si>
    <t>CAGNAZZO  CATERINA</t>
  </si>
  <si>
    <t>DELLA TORRE ANNA</t>
  </si>
  <si>
    <t>RADAVELLI SOFIA</t>
  </si>
  <si>
    <t>GIASSI MARTINA</t>
  </si>
  <si>
    <t>Mari's Team</t>
  </si>
  <si>
    <t>CACACE MARIA AGOSTINA</t>
  </si>
  <si>
    <t>MARTINO GAIA</t>
  </si>
  <si>
    <t>ROSCA ANDRADA GEORGIANA</t>
  </si>
  <si>
    <t>SUMMA AURORA</t>
  </si>
  <si>
    <t>Acquamarina Sport&amp;Life</t>
  </si>
  <si>
    <t>DELL'ORTO LUNMEARA</t>
  </si>
  <si>
    <t>VALORE ERIKA</t>
  </si>
  <si>
    <t>CANESTRARI VIRGINIA</t>
  </si>
  <si>
    <t>CERESI MATILDE</t>
  </si>
  <si>
    <t>ARESE SPORT</t>
  </si>
  <si>
    <t>DI PIERNO MICHELLE</t>
  </si>
  <si>
    <t>ALLIEVA</t>
  </si>
  <si>
    <t>ROMAGNOLI CAMILLA</t>
  </si>
  <si>
    <t>STARONE  MARTINA</t>
  </si>
  <si>
    <t>LAZZARI ALESSIA</t>
  </si>
  <si>
    <t>PROSERPIO FRANCESCA</t>
  </si>
  <si>
    <t>RAVIOTTA ROBERTA</t>
  </si>
  <si>
    <t>30\9\2002</t>
  </si>
  <si>
    <t>NIGRO REBECCA</t>
  </si>
  <si>
    <t>27\7\2002</t>
  </si>
  <si>
    <t>CAMPAGNER MARTINA</t>
  </si>
  <si>
    <t>25\6\2001</t>
  </si>
  <si>
    <t>RADAELLI LAURA</t>
  </si>
  <si>
    <t>5\11\2002</t>
  </si>
  <si>
    <t>RUSSO GIULIA</t>
  </si>
  <si>
    <t>21\10\2003</t>
  </si>
  <si>
    <t>ZOGNO ELISA</t>
  </si>
  <si>
    <t>8\12\2001</t>
  </si>
  <si>
    <t>VENTIMIGLIA GIORGIA</t>
  </si>
  <si>
    <t>12\2\2003</t>
  </si>
  <si>
    <t>NIGRO FEDERICA</t>
  </si>
  <si>
    <t>21\2\2001</t>
  </si>
  <si>
    <t>RONCON SOFIA</t>
  </si>
  <si>
    <t>15\2\2002</t>
  </si>
  <si>
    <t>ALBERTI GAIA</t>
  </si>
  <si>
    <t>CERUTTI CAROLINA</t>
  </si>
  <si>
    <t>RUGGIN ELEONORA</t>
  </si>
  <si>
    <t>FERRAZZO CHIARA</t>
  </si>
  <si>
    <t>BIANCHI MICHELA</t>
  </si>
  <si>
    <t>CRESPI LETIZIA</t>
  </si>
  <si>
    <t>NACCA CHIARA</t>
  </si>
  <si>
    <t>Chiesa Gilda</t>
  </si>
  <si>
    <t>Lunari Gaia</t>
  </si>
  <si>
    <t>Panzini Viola</t>
  </si>
  <si>
    <t>Carbonaro Caterina</t>
  </si>
  <si>
    <t>Esposito Ilaria</t>
  </si>
  <si>
    <t>Marcaccio Cora</t>
  </si>
  <si>
    <t>Paolini Marta</t>
  </si>
  <si>
    <t>Savini Orsola</t>
  </si>
  <si>
    <t>Spada Francesca</t>
  </si>
  <si>
    <t>Calzeroni Petra</t>
  </si>
  <si>
    <t>Cianci Giulia</t>
  </si>
  <si>
    <t>Lanzara Martina</t>
  </si>
  <si>
    <t>Tirolo Federica</t>
  </si>
  <si>
    <t>ZANOTTI LAURA</t>
  </si>
  <si>
    <t>17.05.2001</t>
  </si>
  <si>
    <t>LAZZARONI GRETA</t>
  </si>
  <si>
    <t>8.01.2002</t>
  </si>
  <si>
    <t>CONSOLATI MICHELA</t>
  </si>
  <si>
    <t>6.12.2001</t>
  </si>
  <si>
    <t>ALECCI MARTINA</t>
  </si>
  <si>
    <t>28.04.2002</t>
  </si>
  <si>
    <t>MULLALIU CHIARA</t>
  </si>
  <si>
    <t>23.09.2003</t>
  </si>
  <si>
    <t>VERZELETTI AURORA</t>
  </si>
  <si>
    <t>25.07.2003</t>
  </si>
  <si>
    <t>TAGLIAFERRI ALESSIA</t>
  </si>
  <si>
    <t>24.05.2003</t>
  </si>
  <si>
    <t>BARONI MINELLI ARIANNA</t>
  </si>
  <si>
    <t>8.04.2003</t>
  </si>
  <si>
    <t>FRASSINE LETIZIA</t>
  </si>
  <si>
    <t>20.04.2003</t>
  </si>
  <si>
    <t>Bassani Iris</t>
  </si>
  <si>
    <t>Lavezzari Martina</t>
  </si>
  <si>
    <t>Poni Matilde</t>
  </si>
  <si>
    <t>Zanutto Martina</t>
  </si>
  <si>
    <t>Besana Anna</t>
  </si>
  <si>
    <t>Ghisellini Elena</t>
  </si>
  <si>
    <t>Mauri Sara</t>
  </si>
  <si>
    <t>Pipan Alessia</t>
  </si>
  <si>
    <t>Comi Alessia</t>
  </si>
  <si>
    <t>Dedonà Miriam</t>
  </si>
  <si>
    <t>Giussani Claudia</t>
  </si>
  <si>
    <t>Pozzi Beatrice</t>
  </si>
  <si>
    <t>Spina Asia</t>
  </si>
  <si>
    <t>PROGETTO 2000</t>
  </si>
  <si>
    <t>DELLA VOLPE FEDERICA</t>
  </si>
  <si>
    <t>JUNIOR</t>
  </si>
  <si>
    <t>GENTILI MICHELA</t>
  </si>
  <si>
    <t>GENTILI GIULIA</t>
  </si>
  <si>
    <t>TEELUCK MANISHA</t>
  </si>
  <si>
    <t>BARO ALICE</t>
  </si>
  <si>
    <t>PISANI CATERINA</t>
  </si>
  <si>
    <t>juniores</t>
  </si>
  <si>
    <t>CROCIANI ELENA</t>
  </si>
  <si>
    <t>MAMELI FABIANA</t>
  </si>
  <si>
    <t>GALLOTTI MIRIAM</t>
  </si>
  <si>
    <t>PESOLA FRANCESCA</t>
  </si>
  <si>
    <t>GALLOTTI BENEDETTA</t>
  </si>
  <si>
    <t>MORTELLITI VALERIA</t>
  </si>
  <si>
    <t>TERUZZI ILARIA</t>
  </si>
  <si>
    <t>GIUSSANI IRENE</t>
  </si>
  <si>
    <t>DEMAIO FABIOLA</t>
  </si>
  <si>
    <t>MELILLO AURORA</t>
  </si>
  <si>
    <t>Rossini  Francesca</t>
  </si>
  <si>
    <t>Juniores</t>
  </si>
  <si>
    <t>Dotti Camilla</t>
  </si>
  <si>
    <t>Del Bene Martina</t>
  </si>
  <si>
    <t>Del Bene Chiara</t>
  </si>
  <si>
    <t>Fanzaga Alessia</t>
  </si>
  <si>
    <t>Torriani Letizia</t>
  </si>
  <si>
    <t>Ronchi  Rebecca</t>
  </si>
  <si>
    <t>Allmeta Stefania</t>
  </si>
  <si>
    <t>Fratila Alexandra</t>
  </si>
  <si>
    <t>D'Auria Giulia</t>
  </si>
  <si>
    <t>artistica 2006 cambiago</t>
  </si>
  <si>
    <t>CAIOZZO GIORGIA</t>
  </si>
  <si>
    <t>FORMENTI ANNALISA</t>
  </si>
  <si>
    <t>CORVINO ASIA</t>
  </si>
  <si>
    <t>FRANCESCONI SARA</t>
  </si>
  <si>
    <t>GIRELLI FRANCESCA</t>
  </si>
  <si>
    <t>RICCI VIOLA</t>
  </si>
  <si>
    <t>FACCOLI VALENTINA</t>
  </si>
  <si>
    <t>Junior</t>
  </si>
  <si>
    <t>CINQUINI VANESSA</t>
  </si>
  <si>
    <t>ZAMMARCHI SILVIA</t>
  </si>
  <si>
    <t>CORIONI ALICE</t>
  </si>
  <si>
    <t>BERTINELLI ALICE</t>
  </si>
  <si>
    <t>CILIBERTI ASIA</t>
  </si>
  <si>
    <t>CORINI PAOLA</t>
  </si>
  <si>
    <t>LORINI ALESSANDRA</t>
  </si>
  <si>
    <t>VIOLA ELISA</t>
  </si>
  <si>
    <t>CANCIANI ELISA</t>
  </si>
  <si>
    <t>FERETTI ARIANNA</t>
  </si>
  <si>
    <t>BUIZZA MARTA</t>
  </si>
  <si>
    <t>PESCHIERA MARIA</t>
  </si>
  <si>
    <t>NICOLINI LUCIA</t>
  </si>
  <si>
    <t>CREMASCOLI ILARIA</t>
  </si>
  <si>
    <t>MACCHI MARGHERITA</t>
  </si>
  <si>
    <t>SORCINELLI GIULIA</t>
  </si>
  <si>
    <t>RIVA  SARA</t>
  </si>
  <si>
    <t>RUSCONI ROBERTA</t>
  </si>
  <si>
    <t>RICCI REBECCA</t>
  </si>
  <si>
    <t>ROMOLI VICTORIA</t>
  </si>
  <si>
    <t>BETTONI LETIZIA</t>
  </si>
  <si>
    <t>TARAMELLI LAURA</t>
  </si>
  <si>
    <t>26/O9/2000</t>
  </si>
  <si>
    <t>ZANCHI LAURA</t>
  </si>
  <si>
    <t>LA GATTUTA MIRIAM</t>
  </si>
  <si>
    <t>NOYA GIULIA</t>
  </si>
  <si>
    <t>GARUZZI DENISE</t>
  </si>
  <si>
    <t>CHEZZI GRETA</t>
  </si>
  <si>
    <t>ZANACCHI GIULIA</t>
  </si>
  <si>
    <t>VINCIC ADRIANA</t>
  </si>
  <si>
    <t>CASSIANI GIULIA</t>
  </si>
  <si>
    <t>SAIANI CAMILLA</t>
  </si>
  <si>
    <t>BARISON CAMILLA</t>
  </si>
  <si>
    <t>LANZA BEATRICE</t>
  </si>
  <si>
    <t>FELTER ELISA</t>
  </si>
  <si>
    <t>MAGRINI ELENA</t>
  </si>
  <si>
    <t>PROTO MARTINA</t>
  </si>
  <si>
    <t>CODEVILLA ANNA</t>
  </si>
  <si>
    <t>RICHETTI FRANCESCA</t>
  </si>
  <si>
    <t>COSTA LORENA</t>
  </si>
  <si>
    <t>CERNIGLIARO MIRIAM</t>
  </si>
  <si>
    <t>TREVISAN VALENTINA</t>
  </si>
  <si>
    <t>MERCURI SARA</t>
  </si>
  <si>
    <t>EMILI LARA</t>
  </si>
  <si>
    <t>MASCARELLO ELISA</t>
  </si>
  <si>
    <t>MANFREDA ILARIA</t>
  </si>
  <si>
    <t>SARANSIG SANIA</t>
  </si>
  <si>
    <t>BALLOTTA ALICE</t>
  </si>
  <si>
    <t>ROVELLINI ALESSANDRA</t>
  </si>
  <si>
    <t>SOMMARIVA GIULIA</t>
  </si>
  <si>
    <t>COLELLA CAROLA</t>
  </si>
  <si>
    <t>PRATA BEATRICE</t>
  </si>
  <si>
    <t>8\4\2000</t>
  </si>
  <si>
    <t>FELISI NOEMI</t>
  </si>
  <si>
    <t>25\6\1999</t>
  </si>
  <si>
    <t>BONDANESE ANNA</t>
  </si>
  <si>
    <t>14\2\2000</t>
  </si>
  <si>
    <t>ACCURSO ANDREA</t>
  </si>
  <si>
    <t>10\2\2000</t>
  </si>
  <si>
    <t>DALÙ NOEMI</t>
  </si>
  <si>
    <t>5\5\1999</t>
  </si>
  <si>
    <t>BERETTA AMELIA</t>
  </si>
  <si>
    <t>13\7\1998</t>
  </si>
  <si>
    <t>ZOCCHI GIULIA</t>
  </si>
  <si>
    <t>28\9\2000</t>
  </si>
  <si>
    <t>LIBARATORE CHIARA</t>
  </si>
  <si>
    <t>6\2\2000</t>
  </si>
  <si>
    <t>RAGNI ALESSIA</t>
  </si>
  <si>
    <t>2\2\2000</t>
  </si>
  <si>
    <t>Acton Bond Francesca</t>
  </si>
  <si>
    <t>Boerchio Sofia</t>
  </si>
  <si>
    <t>Chillemi Linda</t>
  </si>
  <si>
    <t>Milani Manuela</t>
  </si>
  <si>
    <t>Ripamonti Elisa</t>
  </si>
  <si>
    <t>FIORINI ILARIA</t>
  </si>
  <si>
    <t>17.12.2000</t>
  </si>
  <si>
    <t>RIZZINI DANIELA</t>
  </si>
  <si>
    <t>22.02.2000</t>
  </si>
  <si>
    <t>ANDRIOLETTI  BEATRICE</t>
  </si>
  <si>
    <t>BREDA LAURA</t>
  </si>
  <si>
    <t>5.04.2001</t>
  </si>
  <si>
    <t>CECCHINI ASIA</t>
  </si>
  <si>
    <t>23.03.1999</t>
  </si>
  <si>
    <t>FERITI GIULIA</t>
  </si>
  <si>
    <t>9.09.1999</t>
  </si>
  <si>
    <t>MACEDO DA CRUZ LAIANE EVELIN</t>
  </si>
  <si>
    <t>29.05.1999</t>
  </si>
  <si>
    <t>Giandomenico Elisa</t>
  </si>
  <si>
    <t>Penati Elisa</t>
  </si>
  <si>
    <t>Piemonti Alice</t>
  </si>
  <si>
    <t>Riva Alessandra</t>
  </si>
  <si>
    <t>Riva Gaia</t>
  </si>
  <si>
    <t>LOSCOCCO LAURA</t>
  </si>
  <si>
    <t>seniores</t>
  </si>
  <si>
    <t>CANTARELLA VALERIA</t>
  </si>
  <si>
    <t>CONFALONIERI ELISABETTA</t>
  </si>
  <si>
    <t>XALLE MARTINA</t>
  </si>
  <si>
    <t>GLODER SOFIA</t>
  </si>
  <si>
    <t>ONETTO ROBERTA</t>
  </si>
  <si>
    <t>BARBIERI BEATRICE</t>
  </si>
  <si>
    <t>SENIOR</t>
  </si>
  <si>
    <t>SANGALLI ERIKA</t>
  </si>
  <si>
    <t>CANTU CHIARA</t>
  </si>
  <si>
    <t>CANTU SARA</t>
  </si>
  <si>
    <t>TASSANDIN GAIA</t>
  </si>
  <si>
    <t>GAVIRAGHI GIULIA</t>
  </si>
  <si>
    <t>Colombo Michela</t>
  </si>
  <si>
    <t>Fumagalli Laura</t>
  </si>
  <si>
    <t>Ghirlandetti Marta</t>
  </si>
  <si>
    <t>Palmieri Alessandra</t>
  </si>
  <si>
    <t>Tagliabue Noemi</t>
  </si>
  <si>
    <t>FERRARI MARTINA</t>
  </si>
  <si>
    <t>Senior</t>
  </si>
  <si>
    <t>ZINI CAMILLA</t>
  </si>
  <si>
    <t>ORLANDI GAIA</t>
  </si>
  <si>
    <t>SARNICO SARA</t>
  </si>
  <si>
    <t>BERGOMI ALICE</t>
  </si>
  <si>
    <t>LEO ALESSANDRA</t>
  </si>
  <si>
    <t>CORDA ALESSANDRA</t>
  </si>
  <si>
    <t>COSTANTINO FIDIA</t>
  </si>
  <si>
    <t>ANANIA GIULIA</t>
  </si>
  <si>
    <t>PELLEGRINO ROBERTA</t>
  </si>
  <si>
    <t>10/05//1996</t>
  </si>
  <si>
    <t>MAGGI FRANCESCA</t>
  </si>
  <si>
    <t>MIGOTTO FRANCESCA</t>
  </si>
  <si>
    <t>MANTOVANI CHIARA</t>
  </si>
  <si>
    <t>SACCHI SUVIANA</t>
  </si>
  <si>
    <t>LIMARDI ANNALISA</t>
  </si>
  <si>
    <t>CLAIR BEATRICE</t>
  </si>
  <si>
    <t>FISSASEGOLA GIADA</t>
  </si>
  <si>
    <t>CAOLA FEDERICA</t>
  </si>
  <si>
    <t>PRISCO PAOLA</t>
  </si>
  <si>
    <t>SIGNORILE GIULIA</t>
  </si>
  <si>
    <t>PORCHEDDU ERICA</t>
  </si>
  <si>
    <t>BOTTARELLI DEBORAH</t>
  </si>
  <si>
    <t>BERTULETTI GIULIA</t>
  </si>
  <si>
    <t>BERETTA VERONICA</t>
  </si>
  <si>
    <t>DALEFFE GAIA</t>
  </si>
  <si>
    <t>MARINARO CHIARA</t>
  </si>
  <si>
    <t>MOR MARTINA</t>
  </si>
  <si>
    <t>3.09.1996</t>
  </si>
  <si>
    <t>BARONI MINELLI GIULIA</t>
  </si>
  <si>
    <t>7.07.1998</t>
  </si>
  <si>
    <t>TRAJKOVIC ROSALBA</t>
  </si>
  <si>
    <t>20.09.1998</t>
  </si>
  <si>
    <t>VEZZOLI IRENE</t>
  </si>
  <si>
    <t>1.06.1999</t>
  </si>
  <si>
    <t>MANZONI ALESSIA</t>
  </si>
  <si>
    <t>Arese -    11 e 12 febbraio 2012</t>
  </si>
  <si>
    <t>1^ Prova Campionato Regionale - CSENCUP</t>
  </si>
  <si>
    <t>Graduatoria  ASSOLUTA   Categoria ESORDIENTI</t>
  </si>
  <si>
    <t>SOCIETA'</t>
  </si>
  <si>
    <t>N.Tessera</t>
  </si>
  <si>
    <t>DT. NASC.</t>
  </si>
  <si>
    <t xml:space="preserve"> Corpo lib.</t>
  </si>
  <si>
    <t>Trave</t>
  </si>
  <si>
    <t>Minitramp</t>
  </si>
  <si>
    <t>Tot. Punti</t>
  </si>
  <si>
    <t>1°</t>
  </si>
  <si>
    <t>Centro Sport Bollate sq A</t>
  </si>
  <si>
    <t>2°</t>
  </si>
  <si>
    <t>ASD Palazzolo Sport sq A</t>
  </si>
  <si>
    <t>3°</t>
  </si>
  <si>
    <t>4°</t>
  </si>
  <si>
    <t>5°</t>
  </si>
  <si>
    <t>6°</t>
  </si>
  <si>
    <t>7°</t>
  </si>
  <si>
    <t>A.S.D. PONTE 15 sq A</t>
  </si>
  <si>
    <t>Asa Cinisello sq A</t>
  </si>
  <si>
    <t>Asa Cinisello sq B</t>
  </si>
  <si>
    <t>ASD GEAS sq A</t>
  </si>
  <si>
    <t>asdga Leonessa sq A</t>
  </si>
  <si>
    <t>8°</t>
  </si>
  <si>
    <t>SPHAERA–SSD sq A</t>
  </si>
  <si>
    <t>9°</t>
  </si>
  <si>
    <t>A.S.D.PRIMULA sq A</t>
  </si>
  <si>
    <t>10°</t>
  </si>
  <si>
    <t>Primule sq A</t>
  </si>
  <si>
    <t>11°</t>
  </si>
  <si>
    <t>U.S. SAN VITTORE OLONA 1906 sq A</t>
  </si>
  <si>
    <t>12°</t>
  </si>
  <si>
    <t>Pro Patria Giovani LEVE sq A</t>
  </si>
  <si>
    <t>13°</t>
  </si>
  <si>
    <t>Pro Patria Giovani LEVE sq B</t>
  </si>
  <si>
    <t>14°</t>
  </si>
  <si>
    <t>Artistica Rovato – Le Farfalle sq A</t>
  </si>
  <si>
    <t>15°</t>
  </si>
  <si>
    <t>Polisportiva Besanese sq A</t>
  </si>
  <si>
    <t>16°</t>
  </si>
  <si>
    <t>Pro Patria 1883 Milano sq A</t>
  </si>
  <si>
    <t>17°</t>
  </si>
  <si>
    <t>18°</t>
  </si>
  <si>
    <t>Graduatoria  ASSOLUTA   Categoria ALLIEVE</t>
  </si>
  <si>
    <t>CSRB Buccinasco sq A</t>
  </si>
  <si>
    <t>CSRB Buccinasco sq B</t>
  </si>
  <si>
    <t>CSRB Buccinasco sq C</t>
  </si>
  <si>
    <t>GSD AGRATESE sq B</t>
  </si>
  <si>
    <t>GSD AGRATESE sq A</t>
  </si>
  <si>
    <t>Centro Sport Bollate sq B</t>
  </si>
  <si>
    <t>Centro Sport Bollate sq C</t>
  </si>
  <si>
    <t>A.S.D. SPORT GAM sq A</t>
  </si>
  <si>
    <t>A.S.D. SPORT GAM sq B</t>
  </si>
  <si>
    <t>A.S.D. PONTE 15 sq B</t>
  </si>
  <si>
    <t>ASD GEAS sq B</t>
  </si>
  <si>
    <t>ASD GEAS sq C</t>
  </si>
  <si>
    <t>Estate 83 sq A</t>
  </si>
  <si>
    <t>Estate 83 sq B</t>
  </si>
  <si>
    <t>19°</t>
  </si>
  <si>
    <t>20°</t>
  </si>
  <si>
    <t>asdga Leonessa sq B</t>
  </si>
  <si>
    <t>21°</t>
  </si>
  <si>
    <t>asdga Leonessa sq C</t>
  </si>
  <si>
    <t>22°</t>
  </si>
  <si>
    <t>23°</t>
  </si>
  <si>
    <t>SPHAERA–SSD sq B</t>
  </si>
  <si>
    <t>24°</t>
  </si>
  <si>
    <t>CAGi sq A</t>
  </si>
  <si>
    <t>25°</t>
  </si>
  <si>
    <t>CAGi sq B</t>
  </si>
  <si>
    <t>26°</t>
  </si>
  <si>
    <t>CAGi sq C</t>
  </si>
  <si>
    <t>27°</t>
  </si>
  <si>
    <t>28°</t>
  </si>
  <si>
    <t>Mari's Team sq A</t>
  </si>
  <si>
    <t>29°</t>
  </si>
  <si>
    <t>A.P.D. Acquamarina Sport&amp;Life sq A</t>
  </si>
  <si>
    <t>30°</t>
  </si>
  <si>
    <t>31°</t>
  </si>
  <si>
    <t>Primule sq B</t>
  </si>
  <si>
    <t>32°</t>
  </si>
  <si>
    <t>33°</t>
  </si>
  <si>
    <t>U.S. SAN VITTORE OLONA 1906 sq B</t>
  </si>
  <si>
    <t>34°</t>
  </si>
  <si>
    <t>ARESE SPORT sq A</t>
  </si>
  <si>
    <t>35°</t>
  </si>
  <si>
    <t>36°</t>
  </si>
  <si>
    <t>37°</t>
  </si>
  <si>
    <t>Pro Patria Giovani LEVE sq C</t>
  </si>
  <si>
    <t>38°</t>
  </si>
  <si>
    <t>39°</t>
  </si>
  <si>
    <t>Artistica Rovato – Le Farfalle sq B</t>
  </si>
  <si>
    <t>40°</t>
  </si>
  <si>
    <t>41°</t>
  </si>
  <si>
    <t>Polisportiva Besanese sq B</t>
  </si>
  <si>
    <t>42°</t>
  </si>
  <si>
    <t>Polisportiva Besanese sq C</t>
  </si>
  <si>
    <t>43°</t>
  </si>
  <si>
    <t>44°</t>
  </si>
  <si>
    <t>Pro Patria 1883 Milano sq B</t>
  </si>
  <si>
    <t>Graduatoria  ASSOLUTA   Categoria JUNIOR</t>
  </si>
  <si>
    <t>PROGETTO 2000 sq. A</t>
  </si>
  <si>
    <t>Artistica 2006 Cambiago sq A</t>
  </si>
  <si>
    <t>Estate 83 sq C</t>
  </si>
  <si>
    <t>Graduatoria  ASSOLUTA   Categoria SENIOR</t>
  </si>
  <si>
    <t>TRONCONI EMANUELA</t>
  </si>
  <si>
    <t>S. G. PROPATRIA 1883</t>
  </si>
  <si>
    <t>junior</t>
  </si>
  <si>
    <t>senior</t>
  </si>
  <si>
    <t>P.G. MILANO GYM</t>
  </si>
  <si>
    <t>JUNIORES</t>
  </si>
  <si>
    <t>DE FELICE REBECCA</t>
  </si>
  <si>
    <t>GIULIANO CATERINA</t>
  </si>
  <si>
    <t>ZANELLA AURORA</t>
  </si>
  <si>
    <t>GARBUJO ALESSIA</t>
  </si>
  <si>
    <t>CAMELI FRANCESCA</t>
  </si>
  <si>
    <t>VICENTINI SOFIA</t>
  </si>
  <si>
    <t>TARAWEN AMINA</t>
  </si>
  <si>
    <t>GIAMBERSO MAYA</t>
  </si>
  <si>
    <t>ZANELLA ALESSANDRA</t>
  </si>
  <si>
    <t>DEL SOLDA' ALICE</t>
  </si>
  <si>
    <t>BELLUOMO CAMILLA</t>
  </si>
  <si>
    <t>CORASANITI GIORGIA</t>
  </si>
  <si>
    <t>VALENZINI ELOISA</t>
  </si>
  <si>
    <t>PARISE SOFIA</t>
  </si>
  <si>
    <t>DE FELICE FRANCESCA</t>
  </si>
  <si>
    <t>LEONCINI GIULIA</t>
  </si>
  <si>
    <t>TACCAGNI ARIANNA</t>
  </si>
  <si>
    <t>CAMELI ELEONORA</t>
  </si>
  <si>
    <t>GALLI ALESSIA</t>
  </si>
  <si>
    <t>GRASSO VALENTINA</t>
  </si>
  <si>
    <t>DE FAZIO LUDOVICA</t>
  </si>
  <si>
    <t>DI LEO MARIA VITTORIA</t>
  </si>
  <si>
    <t>BOSIO IRENE</t>
  </si>
  <si>
    <t>GIANNANTONIO MARGHERITA</t>
  </si>
  <si>
    <t>VICIDOMINI LINDA</t>
  </si>
  <si>
    <t>BROGLIA ELENA</t>
  </si>
  <si>
    <t>ALLIATA SOFIA</t>
  </si>
  <si>
    <t>CROVA FEDERICA</t>
  </si>
  <si>
    <t>GHIDETTI LUDOVICA</t>
  </si>
  <si>
    <t>MOLINARI FRANCESCA</t>
  </si>
  <si>
    <t>MONTELATICI GIULIA</t>
  </si>
  <si>
    <t>COMI ELENA</t>
  </si>
  <si>
    <t>ALDINI SELENE</t>
  </si>
  <si>
    <t>CARRIERO LINDA</t>
  </si>
  <si>
    <t>TEDESCHI FEDERICA</t>
  </si>
  <si>
    <t>ARNEODO ALICE</t>
  </si>
  <si>
    <t>PEDRAZZINI MATILDE</t>
  </si>
  <si>
    <t>BANCHI ALBA</t>
  </si>
  <si>
    <t>BARONI SOFIA</t>
  </si>
  <si>
    <t>FAILONI VALENTINA</t>
  </si>
  <si>
    <t>NICHETTI KIARA</t>
  </si>
  <si>
    <t>DASSISTI AURORA</t>
  </si>
  <si>
    <t>AIROLDI BEATRICE</t>
  </si>
  <si>
    <t>PALUMBO BARBARA</t>
  </si>
  <si>
    <t>ZANNI CLAUDIA</t>
  </si>
  <si>
    <t>ARTISTICA CASSINA</t>
  </si>
  <si>
    <t>S. G. PROPATRIA 1882</t>
  </si>
  <si>
    <t>P.G. MILANO GYM sq A</t>
  </si>
  <si>
    <t>P.G. MILANO GYM sq B</t>
  </si>
  <si>
    <t>ARTISTICA CASSINA sq A</t>
  </si>
  <si>
    <t>FERRARI MICAELA</t>
  </si>
  <si>
    <t>BOLZONI FRANCESCA</t>
  </si>
  <si>
    <t>DI MAIO ARIANNA</t>
  </si>
  <si>
    <t>CSRB Buccinasco sq c</t>
  </si>
  <si>
    <t>ROMAGNOLI DILETTA</t>
  </si>
  <si>
    <t>tot</t>
  </si>
  <si>
    <t>prima</t>
  </si>
  <si>
    <t>seconda</t>
  </si>
  <si>
    <t>terza</t>
  </si>
  <si>
    <t>quarta</t>
  </si>
  <si>
    <t>quinta</t>
  </si>
  <si>
    <t>sesta</t>
  </si>
  <si>
    <t>settima</t>
  </si>
  <si>
    <t>ottava</t>
  </si>
  <si>
    <t>nona</t>
  </si>
  <si>
    <t>decima</t>
  </si>
  <si>
    <t>Citterio Nicol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</si>
</sst>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0.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Unicode MS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left" vertical="center"/>
    </xf>
    <xf numFmtId="14" fontId="0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left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14" fontId="0" fillId="33" borderId="11" xfId="0" applyNumberFormat="1" applyFont="1" applyFill="1" applyBorder="1" applyAlignment="1">
      <alignment horizontal="left" vertical="center"/>
    </xf>
    <xf numFmtId="14" fontId="0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14" fontId="6" fillId="34" borderId="0" xfId="0" applyNumberFormat="1" applyFont="1" applyFill="1" applyBorder="1" applyAlignment="1">
      <alignment horizontal="center" vertical="center"/>
    </xf>
    <xf numFmtId="164" fontId="2" fillId="34" borderId="0" xfId="0" applyNumberFormat="1" applyFont="1" applyFill="1" applyBorder="1" applyAlignment="1">
      <alignment horizontal="center" vertical="center"/>
    </xf>
    <xf numFmtId="164" fontId="4" fillId="34" borderId="0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14" fontId="0" fillId="34" borderId="13" xfId="0" applyNumberFormat="1" applyFont="1" applyFill="1" applyBorder="1" applyAlignment="1">
      <alignment horizontal="center" vertical="center"/>
    </xf>
    <xf numFmtId="164" fontId="2" fillId="34" borderId="13" xfId="0" applyNumberFormat="1" applyFont="1" applyFill="1" applyBorder="1" applyAlignment="1">
      <alignment horizontal="center" vertical="center"/>
    </xf>
    <xf numFmtId="164" fontId="0" fillId="34" borderId="13" xfId="0" applyNumberFormat="1" applyFont="1" applyFill="1" applyBorder="1" applyAlignment="1">
      <alignment horizontal="center" vertical="center"/>
    </xf>
    <xf numFmtId="164" fontId="4" fillId="34" borderId="13" xfId="0" applyNumberFormat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14" fontId="7" fillId="35" borderId="15" xfId="0" applyNumberFormat="1" applyFont="1" applyFill="1" applyBorder="1" applyAlignment="1">
      <alignment horizontal="center" vertical="center"/>
    </xf>
    <xf numFmtId="164" fontId="8" fillId="35" borderId="16" xfId="0" applyNumberFormat="1" applyFont="1" applyFill="1" applyBorder="1" applyAlignment="1">
      <alignment horizontal="center" vertical="center"/>
    </xf>
    <xf numFmtId="164" fontId="8" fillId="35" borderId="15" xfId="0" applyNumberFormat="1" applyFont="1" applyFill="1" applyBorder="1" applyAlignment="1">
      <alignment horizontal="center" vertical="center"/>
    </xf>
    <xf numFmtId="164" fontId="7" fillId="35" borderId="15" xfId="0" applyNumberFormat="1" applyFont="1" applyFill="1" applyBorder="1" applyAlignment="1">
      <alignment horizontal="center" vertical="center"/>
    </xf>
    <xf numFmtId="164" fontId="4" fillId="35" borderId="12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4" fontId="0" fillId="0" borderId="15" xfId="0" applyNumberFormat="1" applyFont="1" applyBorder="1" applyAlignment="1">
      <alignment horizontal="left" vertical="center"/>
    </xf>
    <xf numFmtId="14" fontId="0" fillId="0" borderId="15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6" fillId="0" borderId="22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164" fontId="0" fillId="0" borderId="16" xfId="0" applyNumberFormat="1" applyBorder="1" applyAlignment="1">
      <alignment/>
    </xf>
    <xf numFmtId="14" fontId="0" fillId="0" borderId="11" xfId="0" applyNumberFormat="1" applyBorder="1" applyAlignment="1">
      <alignment horizontal="left" vertical="center"/>
    </xf>
    <xf numFmtId="164" fontId="6" fillId="36" borderId="2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2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2" fillId="0" borderId="16" xfId="0" applyNumberFormat="1" applyFont="1" applyFill="1" applyBorder="1" applyAlignment="1">
      <alignment horizontal="center" vertical="center"/>
    </xf>
    <xf numFmtId="14" fontId="0" fillId="0" borderId="15" xfId="0" applyNumberFormat="1" applyBorder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11" xfId="0" applyBorder="1" applyAlignment="1">
      <alignment/>
    </xf>
    <xf numFmtId="14" fontId="0" fillId="0" borderId="15" xfId="0" applyNumberFormat="1" applyFont="1" applyFill="1" applyBorder="1" applyAlignment="1">
      <alignment horizontal="left" vertical="center"/>
    </xf>
    <xf numFmtId="14" fontId="0" fillId="0" borderId="0" xfId="0" applyNumberFormat="1" applyFont="1" applyAlignment="1">
      <alignment horizontal="center" vertical="center"/>
    </xf>
    <xf numFmtId="14" fontId="0" fillId="0" borderId="15" xfId="0" applyNumberFormat="1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164" fontId="0" fillId="0" borderId="0" xfId="0" applyNumberFormat="1" applyFont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6" fillId="36" borderId="24" xfId="0" applyNumberFormat="1" applyFont="1" applyFill="1" applyBorder="1" applyAlignment="1">
      <alignment/>
    </xf>
    <xf numFmtId="14" fontId="7" fillId="35" borderId="11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0"/>
  <sheetViews>
    <sheetView zoomScalePageLayoutView="0" workbookViewId="0" topLeftCell="A31">
      <selection activeCell="A281" sqref="A281"/>
    </sheetView>
  </sheetViews>
  <sheetFormatPr defaultColWidth="9.140625" defaultRowHeight="12.75"/>
  <cols>
    <col min="1" max="1" width="4.00390625" style="2" bestFit="1" customWidth="1"/>
    <col min="2" max="2" width="9.140625" style="1" customWidth="1"/>
    <col min="3" max="3" width="29.7109375" style="2" bestFit="1" customWidth="1"/>
    <col min="4" max="4" width="8.140625" style="2" customWidth="1"/>
    <col min="5" max="5" width="32.28125" style="2" customWidth="1"/>
    <col min="6" max="6" width="10.140625" style="2" customWidth="1"/>
    <col min="7" max="7" width="13.7109375" style="2" customWidth="1"/>
    <col min="8" max="10" width="2.8515625" style="2" customWidth="1"/>
    <col min="11" max="16384" width="9.140625" style="2" customWidth="1"/>
  </cols>
  <sheetData>
    <row r="1" spans="2:3" ht="12.75">
      <c r="B1" s="3" t="s">
        <v>0</v>
      </c>
      <c r="C1" s="4"/>
    </row>
    <row r="3" spans="1:10" ht="15">
      <c r="A3" s="2">
        <v>1</v>
      </c>
      <c r="B3" s="5" t="s">
        <v>1</v>
      </c>
      <c r="C3" s="6" t="s">
        <v>2</v>
      </c>
      <c r="D3" s="7">
        <v>225431</v>
      </c>
      <c r="E3" s="8" t="s">
        <v>3</v>
      </c>
      <c r="F3" s="9">
        <v>38225</v>
      </c>
      <c r="G3" s="10" t="s">
        <v>4</v>
      </c>
      <c r="H3" s="10" t="s">
        <v>5</v>
      </c>
      <c r="I3" s="10" t="s">
        <v>5</v>
      </c>
      <c r="J3" s="10" t="s">
        <v>5</v>
      </c>
    </row>
    <row r="4" spans="1:10" ht="15">
      <c r="A4" s="2">
        <v>2</v>
      </c>
      <c r="B4" s="5" t="s">
        <v>1</v>
      </c>
      <c r="C4" s="6" t="s">
        <v>2</v>
      </c>
      <c r="D4" s="7"/>
      <c r="E4" s="8" t="s">
        <v>6</v>
      </c>
      <c r="F4" s="9">
        <v>38351</v>
      </c>
      <c r="G4" s="10" t="s">
        <v>4</v>
      </c>
      <c r="H4" s="10" t="s">
        <v>5</v>
      </c>
      <c r="I4" s="10" t="s">
        <v>5</v>
      </c>
      <c r="J4" s="10" t="s">
        <v>5</v>
      </c>
    </row>
    <row r="5" spans="1:10" ht="15">
      <c r="A5" s="2">
        <v>3</v>
      </c>
      <c r="B5" s="5" t="s">
        <v>1</v>
      </c>
      <c r="C5" s="6" t="s">
        <v>2</v>
      </c>
      <c r="D5" s="7"/>
      <c r="E5" s="8" t="s">
        <v>7</v>
      </c>
      <c r="F5" s="9">
        <v>38380</v>
      </c>
      <c r="G5" s="10" t="s">
        <v>4</v>
      </c>
      <c r="H5" s="10" t="s">
        <v>5</v>
      </c>
      <c r="I5" s="10" t="s">
        <v>5</v>
      </c>
      <c r="J5" s="10" t="s">
        <v>5</v>
      </c>
    </row>
    <row r="6" spans="1:10" ht="15">
      <c r="A6" s="2">
        <v>4</v>
      </c>
      <c r="B6" s="5" t="s">
        <v>1</v>
      </c>
      <c r="C6" s="6" t="s">
        <v>2</v>
      </c>
      <c r="D6" s="7"/>
      <c r="E6" s="8" t="s">
        <v>8</v>
      </c>
      <c r="F6" s="9">
        <v>38059</v>
      </c>
      <c r="G6" s="10" t="s">
        <v>4</v>
      </c>
      <c r="H6" s="10" t="s">
        <v>5</v>
      </c>
      <c r="I6" s="10" t="s">
        <v>5</v>
      </c>
      <c r="J6" s="10" t="s">
        <v>5</v>
      </c>
    </row>
    <row r="7" spans="1:10" ht="15">
      <c r="A7" s="2">
        <v>5</v>
      </c>
      <c r="B7" s="5" t="s">
        <v>1</v>
      </c>
      <c r="C7" s="6" t="s">
        <v>2</v>
      </c>
      <c r="D7" s="7"/>
      <c r="E7" s="8" t="s">
        <v>9</v>
      </c>
      <c r="F7" s="9">
        <v>38091</v>
      </c>
      <c r="G7" s="10" t="s">
        <v>4</v>
      </c>
      <c r="H7" s="10" t="s">
        <v>5</v>
      </c>
      <c r="I7" s="10" t="s">
        <v>5</v>
      </c>
      <c r="J7" s="10" t="s">
        <v>10</v>
      </c>
    </row>
    <row r="8" spans="1:10" ht="15">
      <c r="A8" s="2">
        <v>6</v>
      </c>
      <c r="B8" s="5" t="s">
        <v>1</v>
      </c>
      <c r="C8" s="6" t="s">
        <v>11</v>
      </c>
      <c r="D8" s="7">
        <v>409104</v>
      </c>
      <c r="E8" s="8" t="s">
        <v>12</v>
      </c>
      <c r="F8" s="9">
        <v>38273</v>
      </c>
      <c r="G8" s="10" t="s">
        <v>13</v>
      </c>
      <c r="H8" s="10" t="s">
        <v>5</v>
      </c>
      <c r="I8" s="10" t="s">
        <v>5</v>
      </c>
      <c r="J8" s="10" t="s">
        <v>5</v>
      </c>
    </row>
    <row r="9" spans="1:10" ht="15">
      <c r="A9" s="2">
        <v>7</v>
      </c>
      <c r="B9" s="5" t="s">
        <v>1</v>
      </c>
      <c r="C9" s="6" t="s">
        <v>11</v>
      </c>
      <c r="D9" s="7">
        <v>409101</v>
      </c>
      <c r="E9" s="8" t="s">
        <v>14</v>
      </c>
      <c r="F9" s="9">
        <v>38134</v>
      </c>
      <c r="G9" s="10" t="s">
        <v>13</v>
      </c>
      <c r="H9" s="10" t="s">
        <v>5</v>
      </c>
      <c r="I9" s="10" t="s">
        <v>5</v>
      </c>
      <c r="J9" s="10" t="s">
        <v>5</v>
      </c>
    </row>
    <row r="10" spans="1:10" ht="15">
      <c r="A10" s="2">
        <v>8</v>
      </c>
      <c r="B10" s="5" t="s">
        <v>1</v>
      </c>
      <c r="C10" s="6" t="s">
        <v>11</v>
      </c>
      <c r="D10" s="7">
        <v>409069</v>
      </c>
      <c r="E10" s="8" t="s">
        <v>15</v>
      </c>
      <c r="F10" s="9">
        <v>38618</v>
      </c>
      <c r="G10" s="10" t="s">
        <v>13</v>
      </c>
      <c r="H10" s="10" t="s">
        <v>5</v>
      </c>
      <c r="I10" s="10" t="s">
        <v>5</v>
      </c>
      <c r="J10" s="10" t="s">
        <v>5</v>
      </c>
    </row>
    <row r="11" spans="1:10" ht="15">
      <c r="A11" s="2">
        <v>9</v>
      </c>
      <c r="B11" s="5" t="s">
        <v>1</v>
      </c>
      <c r="C11" s="6" t="s">
        <v>11</v>
      </c>
      <c r="D11" s="7">
        <v>477175</v>
      </c>
      <c r="E11" s="8" t="s">
        <v>16</v>
      </c>
      <c r="F11" s="9">
        <v>38257</v>
      </c>
      <c r="G11" s="10" t="s">
        <v>13</v>
      </c>
      <c r="H11" s="10" t="s">
        <v>5</v>
      </c>
      <c r="I11" s="10" t="s">
        <v>5</v>
      </c>
      <c r="J11" s="10" t="s">
        <v>5</v>
      </c>
    </row>
    <row r="12" spans="1:10" ht="15">
      <c r="A12" s="2">
        <v>10</v>
      </c>
      <c r="B12" s="5" t="s">
        <v>1</v>
      </c>
      <c r="C12" s="6" t="s">
        <v>17</v>
      </c>
      <c r="D12" s="7">
        <v>434552</v>
      </c>
      <c r="E12" s="8" t="s">
        <v>18</v>
      </c>
      <c r="F12" s="9">
        <v>38314</v>
      </c>
      <c r="G12" s="10" t="s">
        <v>19</v>
      </c>
      <c r="H12" s="10" t="s">
        <v>5</v>
      </c>
      <c r="I12" s="10" t="s">
        <v>5</v>
      </c>
      <c r="J12" s="10" t="s">
        <v>5</v>
      </c>
    </row>
    <row r="13" spans="1:10" ht="15">
      <c r="A13" s="2">
        <v>11</v>
      </c>
      <c r="B13" s="5" t="s">
        <v>1</v>
      </c>
      <c r="C13" s="6" t="s">
        <v>17</v>
      </c>
      <c r="D13" s="7">
        <v>434556</v>
      </c>
      <c r="E13" s="8" t="s">
        <v>20</v>
      </c>
      <c r="F13" s="9">
        <v>38018</v>
      </c>
      <c r="G13" s="10" t="s">
        <v>19</v>
      </c>
      <c r="H13" s="10" t="s">
        <v>5</v>
      </c>
      <c r="I13" s="10" t="s">
        <v>5</v>
      </c>
      <c r="J13" s="10" t="s">
        <v>5</v>
      </c>
    </row>
    <row r="14" spans="1:10" ht="15">
      <c r="A14" s="2">
        <v>12</v>
      </c>
      <c r="B14" s="5" t="s">
        <v>1</v>
      </c>
      <c r="C14" s="6" t="s">
        <v>17</v>
      </c>
      <c r="D14" s="7">
        <v>434561</v>
      </c>
      <c r="E14" s="8" t="s">
        <v>21</v>
      </c>
      <c r="F14" s="9">
        <v>38346</v>
      </c>
      <c r="G14" s="10" t="s">
        <v>19</v>
      </c>
      <c r="H14" s="10" t="s">
        <v>5</v>
      </c>
      <c r="I14" s="10" t="s">
        <v>5</v>
      </c>
      <c r="J14" s="10" t="s">
        <v>5</v>
      </c>
    </row>
    <row r="15" spans="1:10" ht="15">
      <c r="A15" s="2">
        <v>13</v>
      </c>
      <c r="B15" s="5" t="s">
        <v>1</v>
      </c>
      <c r="C15" s="6" t="s">
        <v>17</v>
      </c>
      <c r="D15" s="7">
        <v>434576</v>
      </c>
      <c r="E15" s="8" t="s">
        <v>22</v>
      </c>
      <c r="F15" s="9">
        <v>38398</v>
      </c>
      <c r="G15" s="10" t="s">
        <v>19</v>
      </c>
      <c r="H15" s="10" t="s">
        <v>5</v>
      </c>
      <c r="I15" s="10" t="s">
        <v>5</v>
      </c>
      <c r="J15" s="10" t="s">
        <v>5</v>
      </c>
    </row>
    <row r="16" spans="1:10" ht="15">
      <c r="A16" s="2">
        <v>14</v>
      </c>
      <c r="B16" s="5" t="s">
        <v>1</v>
      </c>
      <c r="C16" s="6" t="s">
        <v>23</v>
      </c>
      <c r="D16" s="7">
        <v>582885</v>
      </c>
      <c r="E16" s="8" t="s">
        <v>24</v>
      </c>
      <c r="F16" s="9">
        <v>38762</v>
      </c>
      <c r="G16" s="10" t="s">
        <v>4</v>
      </c>
      <c r="H16" s="10" t="s">
        <v>5</v>
      </c>
      <c r="I16" s="10" t="s">
        <v>5</v>
      </c>
      <c r="J16" s="10" t="s">
        <v>5</v>
      </c>
    </row>
    <row r="17" spans="1:10" ht="15">
      <c r="A17" s="2">
        <v>15</v>
      </c>
      <c r="B17" s="5" t="s">
        <v>1</v>
      </c>
      <c r="C17" s="6" t="s">
        <v>23</v>
      </c>
      <c r="D17" s="7">
        <v>582883</v>
      </c>
      <c r="E17" s="8" t="s">
        <v>25</v>
      </c>
      <c r="F17" s="9">
        <v>38433</v>
      </c>
      <c r="G17" s="10" t="s">
        <v>4</v>
      </c>
      <c r="H17" s="10" t="s">
        <v>5</v>
      </c>
      <c r="I17" s="10" t="s">
        <v>5</v>
      </c>
      <c r="J17" s="10" t="s">
        <v>5</v>
      </c>
    </row>
    <row r="18" spans="1:10" ht="15">
      <c r="A18" s="2">
        <v>16</v>
      </c>
      <c r="B18" s="5" t="s">
        <v>1</v>
      </c>
      <c r="C18" s="6" t="s">
        <v>23</v>
      </c>
      <c r="D18" s="7">
        <v>582886</v>
      </c>
      <c r="E18" s="8" t="s">
        <v>26</v>
      </c>
      <c r="F18" s="9">
        <v>38545</v>
      </c>
      <c r="G18" s="10" t="s">
        <v>4</v>
      </c>
      <c r="H18" s="10" t="s">
        <v>5</v>
      </c>
      <c r="I18" s="10" t="s">
        <v>5</v>
      </c>
      <c r="J18" s="10" t="s">
        <v>5</v>
      </c>
    </row>
    <row r="19" spans="1:10" ht="15">
      <c r="A19" s="2">
        <v>17</v>
      </c>
      <c r="B19" s="5" t="s">
        <v>1</v>
      </c>
      <c r="C19" s="6" t="s">
        <v>23</v>
      </c>
      <c r="D19" s="7">
        <v>582881</v>
      </c>
      <c r="E19" s="8" t="s">
        <v>27</v>
      </c>
      <c r="F19" s="9">
        <v>38448</v>
      </c>
      <c r="G19" s="10" t="s">
        <v>4</v>
      </c>
      <c r="H19" s="10" t="s">
        <v>5</v>
      </c>
      <c r="I19" s="10" t="s">
        <v>5</v>
      </c>
      <c r="J19" s="10" t="s">
        <v>5</v>
      </c>
    </row>
    <row r="20" spans="1:10" ht="15">
      <c r="A20" s="2">
        <v>18</v>
      </c>
      <c r="B20" s="5" t="s">
        <v>28</v>
      </c>
      <c r="C20" s="6" t="s">
        <v>23</v>
      </c>
      <c r="D20" s="7">
        <v>582876</v>
      </c>
      <c r="E20" s="8" t="s">
        <v>29</v>
      </c>
      <c r="F20" s="9">
        <v>38144</v>
      </c>
      <c r="G20" s="10" t="s">
        <v>4</v>
      </c>
      <c r="H20" s="10" t="s">
        <v>5</v>
      </c>
      <c r="I20" s="10" t="s">
        <v>5</v>
      </c>
      <c r="J20" s="10" t="s">
        <v>5</v>
      </c>
    </row>
    <row r="21" spans="1:10" ht="15">
      <c r="A21" s="2">
        <v>19</v>
      </c>
      <c r="B21" s="5" t="s">
        <v>28</v>
      </c>
      <c r="C21" s="6" t="s">
        <v>23</v>
      </c>
      <c r="D21" s="7">
        <v>582877</v>
      </c>
      <c r="E21" s="8" t="s">
        <v>30</v>
      </c>
      <c r="F21" s="9">
        <v>38588</v>
      </c>
      <c r="G21" s="10" t="s">
        <v>4</v>
      </c>
      <c r="H21" s="10" t="s">
        <v>5</v>
      </c>
      <c r="I21" s="10" t="s">
        <v>5</v>
      </c>
      <c r="J21" s="10" t="s">
        <v>5</v>
      </c>
    </row>
    <row r="22" spans="1:10" ht="15">
      <c r="A22" s="2">
        <v>20</v>
      </c>
      <c r="B22" s="5" t="s">
        <v>28</v>
      </c>
      <c r="C22" s="6" t="s">
        <v>23</v>
      </c>
      <c r="D22" s="7">
        <v>582878</v>
      </c>
      <c r="E22" s="8" t="s">
        <v>31</v>
      </c>
      <c r="F22" s="9">
        <v>38532</v>
      </c>
      <c r="G22" s="10" t="s">
        <v>4</v>
      </c>
      <c r="H22" s="10" t="s">
        <v>5</v>
      </c>
      <c r="I22" s="10" t="s">
        <v>5</v>
      </c>
      <c r="J22" s="10" t="s">
        <v>5</v>
      </c>
    </row>
    <row r="23" spans="1:10" ht="15">
      <c r="A23" s="2">
        <v>21</v>
      </c>
      <c r="B23" s="5" t="s">
        <v>28</v>
      </c>
      <c r="C23" s="6" t="s">
        <v>23</v>
      </c>
      <c r="D23" s="7">
        <v>582879</v>
      </c>
      <c r="E23" s="8" t="s">
        <v>32</v>
      </c>
      <c r="F23" s="9">
        <v>38384</v>
      </c>
      <c r="G23" s="10" t="s">
        <v>4</v>
      </c>
      <c r="H23" s="10" t="s">
        <v>5</v>
      </c>
      <c r="I23" s="10" t="s">
        <v>5</v>
      </c>
      <c r="J23" s="10" t="s">
        <v>5</v>
      </c>
    </row>
    <row r="24" spans="1:10" ht="15">
      <c r="A24" s="2">
        <v>22</v>
      </c>
      <c r="B24" s="5" t="s">
        <v>28</v>
      </c>
      <c r="C24" s="6" t="s">
        <v>23</v>
      </c>
      <c r="D24" s="7">
        <v>582880</v>
      </c>
      <c r="E24" s="8" t="s">
        <v>33</v>
      </c>
      <c r="F24" s="9">
        <v>38378</v>
      </c>
      <c r="G24" s="10" t="s">
        <v>4</v>
      </c>
      <c r="H24" s="10" t="s">
        <v>5</v>
      </c>
      <c r="I24" s="10" t="s">
        <v>5</v>
      </c>
      <c r="J24" s="10" t="s">
        <v>5</v>
      </c>
    </row>
    <row r="25" spans="1:10" ht="15">
      <c r="A25" s="2">
        <v>23</v>
      </c>
      <c r="B25" s="5" t="s">
        <v>1</v>
      </c>
      <c r="C25" s="6" t="s">
        <v>34</v>
      </c>
      <c r="D25" s="7">
        <v>228757</v>
      </c>
      <c r="E25" s="8" t="s">
        <v>35</v>
      </c>
      <c r="F25" s="9">
        <v>38715</v>
      </c>
      <c r="G25" s="10" t="s">
        <v>36</v>
      </c>
      <c r="H25" s="10" t="s">
        <v>10</v>
      </c>
      <c r="I25" s="10" t="s">
        <v>10</v>
      </c>
      <c r="J25" s="10" t="s">
        <v>10</v>
      </c>
    </row>
    <row r="26" spans="1:10" ht="15">
      <c r="A26" s="2">
        <v>24</v>
      </c>
      <c r="B26" s="5" t="s">
        <v>1</v>
      </c>
      <c r="C26" s="6" t="s">
        <v>34</v>
      </c>
      <c r="D26" s="7">
        <v>228776</v>
      </c>
      <c r="E26" s="8" t="s">
        <v>37</v>
      </c>
      <c r="F26" s="9">
        <v>37989</v>
      </c>
      <c r="G26" s="10" t="s">
        <v>36</v>
      </c>
      <c r="H26" s="10" t="s">
        <v>10</v>
      </c>
      <c r="I26" s="10" t="s">
        <v>10</v>
      </c>
      <c r="J26" s="10" t="s">
        <v>10</v>
      </c>
    </row>
    <row r="27" spans="1:10" ht="15">
      <c r="A27" s="2">
        <v>25</v>
      </c>
      <c r="B27" s="5" t="s">
        <v>1</v>
      </c>
      <c r="C27" s="6" t="s">
        <v>34</v>
      </c>
      <c r="D27" s="7">
        <v>228753</v>
      </c>
      <c r="E27" s="8" t="s">
        <v>38</v>
      </c>
      <c r="F27" s="9">
        <v>38252</v>
      </c>
      <c r="G27" s="10" t="s">
        <v>36</v>
      </c>
      <c r="H27" s="10" t="s">
        <v>10</v>
      </c>
      <c r="I27" s="10" t="s">
        <v>10</v>
      </c>
      <c r="J27" s="10" t="s">
        <v>10</v>
      </c>
    </row>
    <row r="28" spans="1:10" ht="15">
      <c r="A28" s="2">
        <v>26</v>
      </c>
      <c r="B28" s="5" t="s">
        <v>1</v>
      </c>
      <c r="C28" s="6" t="s">
        <v>34</v>
      </c>
      <c r="D28" s="7">
        <v>228765</v>
      </c>
      <c r="E28" s="8" t="s">
        <v>39</v>
      </c>
      <c r="F28" s="9">
        <v>38224</v>
      </c>
      <c r="G28" s="10" t="s">
        <v>36</v>
      </c>
      <c r="H28" s="10" t="s">
        <v>10</v>
      </c>
      <c r="I28" s="10" t="s">
        <v>10</v>
      </c>
      <c r="J28" s="10" t="s">
        <v>10</v>
      </c>
    </row>
    <row r="29" spans="1:10" ht="15">
      <c r="A29" s="2">
        <v>27</v>
      </c>
      <c r="B29" s="5" t="s">
        <v>1</v>
      </c>
      <c r="C29" s="6" t="s">
        <v>34</v>
      </c>
      <c r="D29" s="7">
        <v>228782</v>
      </c>
      <c r="E29" s="8" t="s">
        <v>40</v>
      </c>
      <c r="F29" s="9">
        <v>38729</v>
      </c>
      <c r="G29" s="10" t="s">
        <v>36</v>
      </c>
      <c r="H29" s="10" t="s">
        <v>10</v>
      </c>
      <c r="I29" s="10" t="s">
        <v>10</v>
      </c>
      <c r="J29" s="10" t="s">
        <v>10</v>
      </c>
    </row>
    <row r="30" spans="1:10" ht="15">
      <c r="A30" s="2">
        <v>28</v>
      </c>
      <c r="B30" s="5" t="s">
        <v>1</v>
      </c>
      <c r="C30" s="6" t="s">
        <v>34</v>
      </c>
      <c r="D30" s="7">
        <v>228760</v>
      </c>
      <c r="E30" s="8" t="s">
        <v>41</v>
      </c>
      <c r="F30" s="9">
        <v>38420</v>
      </c>
      <c r="G30" s="10" t="s">
        <v>36</v>
      </c>
      <c r="H30" s="10" t="s">
        <v>10</v>
      </c>
      <c r="I30" s="10" t="s">
        <v>10</v>
      </c>
      <c r="J30" s="10" t="s">
        <v>10</v>
      </c>
    </row>
    <row r="31" spans="1:10" ht="15">
      <c r="A31" s="2">
        <v>29</v>
      </c>
      <c r="B31" s="11" t="s">
        <v>1</v>
      </c>
      <c r="C31" s="6" t="s">
        <v>42</v>
      </c>
      <c r="D31" s="7">
        <v>115045</v>
      </c>
      <c r="E31" s="8" t="s">
        <v>43</v>
      </c>
      <c r="F31" s="9">
        <v>38065</v>
      </c>
      <c r="G31" s="10" t="s">
        <v>44</v>
      </c>
      <c r="H31" s="10" t="s">
        <v>5</v>
      </c>
      <c r="I31" s="10" t="s">
        <v>5</v>
      </c>
      <c r="J31" s="10" t="s">
        <v>5</v>
      </c>
    </row>
    <row r="32" spans="1:10" ht="15">
      <c r="A32" s="2">
        <v>30</v>
      </c>
      <c r="B32" s="11" t="s">
        <v>1</v>
      </c>
      <c r="C32" s="6" t="s">
        <v>42</v>
      </c>
      <c r="D32" s="7">
        <v>115009</v>
      </c>
      <c r="E32" s="8" t="s">
        <v>45</v>
      </c>
      <c r="F32" s="9">
        <v>38388</v>
      </c>
      <c r="G32" s="10" t="s">
        <v>44</v>
      </c>
      <c r="H32" s="10" t="s">
        <v>5</v>
      </c>
      <c r="I32" s="10" t="s">
        <v>5</v>
      </c>
      <c r="J32" s="10" t="s">
        <v>5</v>
      </c>
    </row>
    <row r="33" spans="1:10" ht="15">
      <c r="A33" s="2">
        <v>31</v>
      </c>
      <c r="B33" s="11" t="s">
        <v>1</v>
      </c>
      <c r="C33" s="6" t="s">
        <v>42</v>
      </c>
      <c r="D33" s="7">
        <v>115856</v>
      </c>
      <c r="E33" s="8" t="s">
        <v>46</v>
      </c>
      <c r="F33" s="9">
        <v>38687</v>
      </c>
      <c r="G33" s="10" t="s">
        <v>44</v>
      </c>
      <c r="H33" s="10" t="s">
        <v>5</v>
      </c>
      <c r="I33" s="10" t="s">
        <v>5</v>
      </c>
      <c r="J33" s="10" t="s">
        <v>5</v>
      </c>
    </row>
    <row r="34" spans="1:10" ht="15">
      <c r="A34" s="2">
        <v>32</v>
      </c>
      <c r="B34" s="11" t="s">
        <v>1</v>
      </c>
      <c r="C34" s="6" t="s">
        <v>42</v>
      </c>
      <c r="D34" s="7">
        <v>115807</v>
      </c>
      <c r="E34" s="8" t="s">
        <v>47</v>
      </c>
      <c r="F34" s="9">
        <v>38345</v>
      </c>
      <c r="G34" s="10" t="s">
        <v>44</v>
      </c>
      <c r="H34" s="10" t="s">
        <v>5</v>
      </c>
      <c r="I34" s="10" t="s">
        <v>5</v>
      </c>
      <c r="J34" s="10" t="s">
        <v>5</v>
      </c>
    </row>
    <row r="35" spans="1:10" ht="15">
      <c r="A35" s="2">
        <v>33</v>
      </c>
      <c r="B35" s="5" t="s">
        <v>1</v>
      </c>
      <c r="C35" s="6" t="s">
        <v>48</v>
      </c>
      <c r="D35" s="7">
        <v>14522</v>
      </c>
      <c r="E35" s="8" t="s">
        <v>49</v>
      </c>
      <c r="F35" s="9">
        <v>38035</v>
      </c>
      <c r="G35" s="10" t="s">
        <v>36</v>
      </c>
      <c r="H35" s="10" t="s">
        <v>5</v>
      </c>
      <c r="I35" s="10" t="s">
        <v>5</v>
      </c>
      <c r="J35" s="10" t="s">
        <v>5</v>
      </c>
    </row>
    <row r="36" spans="1:10" ht="15">
      <c r="A36" s="2">
        <v>34</v>
      </c>
      <c r="B36" s="5" t="s">
        <v>1</v>
      </c>
      <c r="C36" s="6" t="s">
        <v>48</v>
      </c>
      <c r="D36" s="7">
        <v>14675</v>
      </c>
      <c r="E36" s="8" t="s">
        <v>50</v>
      </c>
      <c r="F36" s="9">
        <v>38036</v>
      </c>
      <c r="G36" s="10" t="s">
        <v>36</v>
      </c>
      <c r="H36" s="10" t="s">
        <v>5</v>
      </c>
      <c r="I36" s="10" t="s">
        <v>5</v>
      </c>
      <c r="J36" s="10" t="s">
        <v>5</v>
      </c>
    </row>
    <row r="37" spans="1:10" ht="15">
      <c r="A37" s="2">
        <v>35</v>
      </c>
      <c r="B37" s="5" t="s">
        <v>1</v>
      </c>
      <c r="C37" s="6" t="s">
        <v>48</v>
      </c>
      <c r="D37" s="7">
        <v>350401</v>
      </c>
      <c r="E37" s="8" t="s">
        <v>51</v>
      </c>
      <c r="F37" s="9">
        <v>38267</v>
      </c>
      <c r="G37" s="10" t="s">
        <v>36</v>
      </c>
      <c r="H37" s="10" t="s">
        <v>5</v>
      </c>
      <c r="I37" s="10" t="s">
        <v>5</v>
      </c>
      <c r="J37" s="10" t="s">
        <v>5</v>
      </c>
    </row>
    <row r="38" spans="1:10" ht="15">
      <c r="A38" s="2">
        <v>36</v>
      </c>
      <c r="B38" s="5" t="s">
        <v>1</v>
      </c>
      <c r="C38" s="6" t="s">
        <v>48</v>
      </c>
      <c r="D38" s="7">
        <v>14642</v>
      </c>
      <c r="E38" s="8" t="s">
        <v>52</v>
      </c>
      <c r="F38" s="9">
        <v>38076</v>
      </c>
      <c r="G38" s="10" t="s">
        <v>36</v>
      </c>
      <c r="H38" s="10" t="s">
        <v>5</v>
      </c>
      <c r="I38" s="10" t="s">
        <v>5</v>
      </c>
      <c r="J38" s="10" t="s">
        <v>5</v>
      </c>
    </row>
    <row r="39" spans="1:10" ht="15">
      <c r="A39" s="2">
        <v>37</v>
      </c>
      <c r="B39" s="5" t="s">
        <v>1</v>
      </c>
      <c r="C39" s="6" t="s">
        <v>53</v>
      </c>
      <c r="D39" s="7">
        <v>441421</v>
      </c>
      <c r="E39" s="8" t="s">
        <v>54</v>
      </c>
      <c r="F39" s="9">
        <v>38247</v>
      </c>
      <c r="G39" s="10" t="s">
        <v>36</v>
      </c>
      <c r="H39" s="10" t="s">
        <v>10</v>
      </c>
      <c r="I39" s="10" t="s">
        <v>10</v>
      </c>
      <c r="J39" s="10" t="s">
        <v>10</v>
      </c>
    </row>
    <row r="40" spans="1:10" ht="15">
      <c r="A40" s="2">
        <v>38</v>
      </c>
      <c r="B40" s="5" t="s">
        <v>1</v>
      </c>
      <c r="C40" s="6" t="s">
        <v>53</v>
      </c>
      <c r="D40" s="7">
        <v>441422</v>
      </c>
      <c r="E40" s="8" t="s">
        <v>55</v>
      </c>
      <c r="F40" s="9">
        <v>38069</v>
      </c>
      <c r="G40" s="10" t="s">
        <v>36</v>
      </c>
      <c r="H40" s="10" t="s">
        <v>10</v>
      </c>
      <c r="I40" s="10" t="s">
        <v>10</v>
      </c>
      <c r="J40" s="10" t="s">
        <v>10</v>
      </c>
    </row>
    <row r="41" spans="1:10" ht="15">
      <c r="A41" s="2">
        <v>39</v>
      </c>
      <c r="B41" s="5" t="s">
        <v>1</v>
      </c>
      <c r="C41" s="6" t="s">
        <v>53</v>
      </c>
      <c r="D41" s="7">
        <v>441425</v>
      </c>
      <c r="E41" s="8" t="s">
        <v>56</v>
      </c>
      <c r="F41" s="9">
        <v>38006</v>
      </c>
      <c r="G41" s="10" t="s">
        <v>36</v>
      </c>
      <c r="H41" s="10" t="s">
        <v>10</v>
      </c>
      <c r="I41" s="10" t="s">
        <v>10</v>
      </c>
      <c r="J41" s="10" t="s">
        <v>10</v>
      </c>
    </row>
    <row r="42" spans="1:10" ht="15">
      <c r="A42" s="2">
        <v>40</v>
      </c>
      <c r="B42" s="5" t="s">
        <v>1</v>
      </c>
      <c r="C42" s="6" t="s">
        <v>53</v>
      </c>
      <c r="D42" s="7">
        <v>441423</v>
      </c>
      <c r="E42" s="8" t="s">
        <v>57</v>
      </c>
      <c r="F42" s="9">
        <v>38025</v>
      </c>
      <c r="G42" s="10" t="s">
        <v>58</v>
      </c>
      <c r="H42" s="10" t="s">
        <v>10</v>
      </c>
      <c r="I42" s="10" t="s">
        <v>10</v>
      </c>
      <c r="J42" s="10" t="s">
        <v>10</v>
      </c>
    </row>
    <row r="43" spans="1:10" ht="15">
      <c r="A43" s="2">
        <v>41</v>
      </c>
      <c r="B43" s="5" t="s">
        <v>1</v>
      </c>
      <c r="C43" s="6" t="s">
        <v>53</v>
      </c>
      <c r="D43" s="7">
        <v>441424</v>
      </c>
      <c r="E43" s="8" t="s">
        <v>59</v>
      </c>
      <c r="F43" s="9">
        <v>38536</v>
      </c>
      <c r="G43" s="10" t="s">
        <v>58</v>
      </c>
      <c r="H43" s="10" t="s">
        <v>10</v>
      </c>
      <c r="I43" s="10" t="s">
        <v>10</v>
      </c>
      <c r="J43" s="10" t="s">
        <v>10</v>
      </c>
    </row>
    <row r="44" spans="1:10" ht="15">
      <c r="A44" s="2">
        <v>42</v>
      </c>
      <c r="B44" s="5" t="s">
        <v>1</v>
      </c>
      <c r="C44" s="6" t="s">
        <v>60</v>
      </c>
      <c r="D44" s="7">
        <v>226498</v>
      </c>
      <c r="E44" s="8" t="s">
        <v>61</v>
      </c>
      <c r="F44" s="9" t="s">
        <v>62</v>
      </c>
      <c r="G44" s="10" t="s">
        <v>4</v>
      </c>
      <c r="H44" s="10" t="s">
        <v>5</v>
      </c>
      <c r="I44" s="10" t="s">
        <v>5</v>
      </c>
      <c r="J44" s="10" t="s">
        <v>5</v>
      </c>
    </row>
    <row r="45" spans="1:10" ht="15">
      <c r="A45" s="2">
        <v>43</v>
      </c>
      <c r="B45" s="5" t="s">
        <v>1</v>
      </c>
      <c r="C45" s="6" t="s">
        <v>60</v>
      </c>
      <c r="D45" s="7">
        <v>226497</v>
      </c>
      <c r="E45" s="8" t="s">
        <v>63</v>
      </c>
      <c r="F45" s="9" t="s">
        <v>64</v>
      </c>
      <c r="G45" s="10" t="s">
        <v>4</v>
      </c>
      <c r="H45" s="10" t="s">
        <v>5</v>
      </c>
      <c r="I45" s="10" t="s">
        <v>5</v>
      </c>
      <c r="J45" s="10" t="s">
        <v>5</v>
      </c>
    </row>
    <row r="46" spans="1:10" ht="15">
      <c r="A46" s="2">
        <v>44</v>
      </c>
      <c r="B46" s="5" t="s">
        <v>1</v>
      </c>
      <c r="C46" s="6" t="s">
        <v>60</v>
      </c>
      <c r="D46" s="7">
        <v>225955</v>
      </c>
      <c r="E46" s="8" t="s">
        <v>65</v>
      </c>
      <c r="F46" s="9" t="s">
        <v>66</v>
      </c>
      <c r="G46" s="10" t="s">
        <v>4</v>
      </c>
      <c r="H46" s="10" t="s">
        <v>5</v>
      </c>
      <c r="I46" s="10" t="s">
        <v>5</v>
      </c>
      <c r="J46" s="10" t="s">
        <v>5</v>
      </c>
    </row>
    <row r="47" spans="1:10" ht="15">
      <c r="A47" s="2">
        <v>45</v>
      </c>
      <c r="B47" s="5" t="s">
        <v>1</v>
      </c>
      <c r="C47" s="6" t="s">
        <v>67</v>
      </c>
      <c r="D47" s="7">
        <v>440863</v>
      </c>
      <c r="E47" s="8" t="s">
        <v>68</v>
      </c>
      <c r="F47" s="9">
        <v>38248</v>
      </c>
      <c r="G47" s="10" t="s">
        <v>36</v>
      </c>
      <c r="H47" s="10" t="s">
        <v>5</v>
      </c>
      <c r="I47" s="10" t="s">
        <v>5</v>
      </c>
      <c r="J47" s="10" t="s">
        <v>5</v>
      </c>
    </row>
    <row r="48" spans="1:10" ht="15">
      <c r="A48" s="2">
        <v>46</v>
      </c>
      <c r="B48" s="5" t="s">
        <v>1</v>
      </c>
      <c r="C48" s="6" t="s">
        <v>67</v>
      </c>
      <c r="D48" s="7">
        <v>440864</v>
      </c>
      <c r="E48" s="8" t="s">
        <v>69</v>
      </c>
      <c r="F48" s="9">
        <v>38231</v>
      </c>
      <c r="G48" s="10" t="s">
        <v>36</v>
      </c>
      <c r="H48" s="10" t="s">
        <v>5</v>
      </c>
      <c r="I48" s="10" t="s">
        <v>5</v>
      </c>
      <c r="J48" s="10" t="s">
        <v>5</v>
      </c>
    </row>
    <row r="49" spans="1:10" ht="15">
      <c r="A49" s="2">
        <v>47</v>
      </c>
      <c r="B49" s="5" t="s">
        <v>1</v>
      </c>
      <c r="C49" s="6" t="s">
        <v>67</v>
      </c>
      <c r="D49" s="7">
        <v>440865</v>
      </c>
      <c r="E49" s="8" t="s">
        <v>70</v>
      </c>
      <c r="F49" s="9">
        <v>38196</v>
      </c>
      <c r="G49" s="10" t="s">
        <v>36</v>
      </c>
      <c r="H49" s="10" t="s">
        <v>5</v>
      </c>
      <c r="I49" s="10" t="s">
        <v>5</v>
      </c>
      <c r="J49" s="10" t="s">
        <v>5</v>
      </c>
    </row>
    <row r="50" spans="1:10" ht="15">
      <c r="A50" s="2">
        <v>48</v>
      </c>
      <c r="B50" s="5" t="s">
        <v>1</v>
      </c>
      <c r="C50" s="6" t="s">
        <v>67</v>
      </c>
      <c r="D50" s="7">
        <v>440866</v>
      </c>
      <c r="E50" s="8" t="s">
        <v>71</v>
      </c>
      <c r="F50" s="9">
        <v>38144</v>
      </c>
      <c r="G50" s="10" t="s">
        <v>36</v>
      </c>
      <c r="H50" s="10" t="s">
        <v>5</v>
      </c>
      <c r="I50" s="10" t="s">
        <v>5</v>
      </c>
      <c r="J50" s="10" t="s">
        <v>5</v>
      </c>
    </row>
    <row r="51" spans="1:10" ht="15">
      <c r="A51" s="2">
        <v>49</v>
      </c>
      <c r="B51" s="5" t="s">
        <v>1</v>
      </c>
      <c r="C51" s="6" t="s">
        <v>67</v>
      </c>
      <c r="D51" s="7">
        <v>440867</v>
      </c>
      <c r="E51" s="8" t="s">
        <v>72</v>
      </c>
      <c r="F51" s="9">
        <v>38316</v>
      </c>
      <c r="G51" s="10" t="s">
        <v>36</v>
      </c>
      <c r="H51" s="10" t="s">
        <v>5</v>
      </c>
      <c r="I51" s="10" t="s">
        <v>5</v>
      </c>
      <c r="J51" s="10" t="s">
        <v>5</v>
      </c>
    </row>
    <row r="52" spans="1:10" ht="15">
      <c r="A52" s="2">
        <v>50</v>
      </c>
      <c r="B52" s="5" t="s">
        <v>1</v>
      </c>
      <c r="C52" s="6" t="s">
        <v>73</v>
      </c>
      <c r="D52" s="7">
        <v>583298</v>
      </c>
      <c r="E52" s="8" t="s">
        <v>74</v>
      </c>
      <c r="F52" s="9">
        <v>38492</v>
      </c>
      <c r="G52" s="10" t="s">
        <v>4</v>
      </c>
      <c r="H52" s="10" t="s">
        <v>5</v>
      </c>
      <c r="I52" s="10" t="s">
        <v>5</v>
      </c>
      <c r="J52" s="10" t="s">
        <v>5</v>
      </c>
    </row>
    <row r="53" spans="1:10" ht="15">
      <c r="A53" s="2">
        <v>51</v>
      </c>
      <c r="B53" s="5" t="s">
        <v>1</v>
      </c>
      <c r="C53" s="6" t="s">
        <v>73</v>
      </c>
      <c r="D53" s="7">
        <v>583342</v>
      </c>
      <c r="E53" s="8" t="s">
        <v>75</v>
      </c>
      <c r="F53" s="9">
        <v>38121</v>
      </c>
      <c r="G53" s="10" t="s">
        <v>4</v>
      </c>
      <c r="H53" s="10" t="s">
        <v>5</v>
      </c>
      <c r="I53" s="10" t="s">
        <v>5</v>
      </c>
      <c r="J53" s="10" t="s">
        <v>5</v>
      </c>
    </row>
    <row r="54" spans="1:10" ht="15">
      <c r="A54" s="2">
        <v>52</v>
      </c>
      <c r="B54" s="5" t="s">
        <v>1</v>
      </c>
      <c r="C54" s="6" t="s">
        <v>73</v>
      </c>
      <c r="D54" s="7">
        <v>583413</v>
      </c>
      <c r="E54" s="8" t="s">
        <v>76</v>
      </c>
      <c r="F54" s="9">
        <v>38339</v>
      </c>
      <c r="G54" s="10" t="s">
        <v>4</v>
      </c>
      <c r="H54" s="10" t="s">
        <v>5</v>
      </c>
      <c r="I54" s="10" t="s">
        <v>5</v>
      </c>
      <c r="J54" s="10" t="s">
        <v>5</v>
      </c>
    </row>
    <row r="55" spans="1:10" ht="15">
      <c r="A55" s="2">
        <v>53</v>
      </c>
      <c r="B55" s="5" t="s">
        <v>1</v>
      </c>
      <c r="C55" s="6" t="s">
        <v>73</v>
      </c>
      <c r="D55" s="7">
        <v>583617</v>
      </c>
      <c r="E55" s="8" t="s">
        <v>77</v>
      </c>
      <c r="F55" s="9">
        <v>38428</v>
      </c>
      <c r="G55" s="10" t="s">
        <v>4</v>
      </c>
      <c r="H55" s="10" t="s">
        <v>5</v>
      </c>
      <c r="I55" s="10" t="s">
        <v>5</v>
      </c>
      <c r="J55" s="10" t="s">
        <v>5</v>
      </c>
    </row>
    <row r="56" spans="1:10" ht="15">
      <c r="A56" s="2">
        <v>54</v>
      </c>
      <c r="B56" s="5" t="s">
        <v>1</v>
      </c>
      <c r="C56" s="6" t="s">
        <v>73</v>
      </c>
      <c r="D56" s="7">
        <v>583710</v>
      </c>
      <c r="E56" s="8" t="s">
        <v>78</v>
      </c>
      <c r="F56" s="9">
        <v>38105</v>
      </c>
      <c r="G56" s="10" t="s">
        <v>4</v>
      </c>
      <c r="H56" s="10" t="s">
        <v>5</v>
      </c>
      <c r="I56" s="10" t="s">
        <v>5</v>
      </c>
      <c r="J56" s="10" t="s">
        <v>5</v>
      </c>
    </row>
    <row r="57" spans="1:10" ht="15">
      <c r="A57" s="2">
        <v>55</v>
      </c>
      <c r="B57" s="5" t="s">
        <v>28</v>
      </c>
      <c r="C57" s="6" t="s">
        <v>73</v>
      </c>
      <c r="D57" s="7">
        <v>583324</v>
      </c>
      <c r="E57" s="8" t="s">
        <v>79</v>
      </c>
      <c r="F57" s="9">
        <v>38334</v>
      </c>
      <c r="G57" s="10" t="s">
        <v>4</v>
      </c>
      <c r="H57" s="10" t="s">
        <v>5</v>
      </c>
      <c r="I57" s="10" t="s">
        <v>5</v>
      </c>
      <c r="J57" s="10" t="s">
        <v>5</v>
      </c>
    </row>
    <row r="58" spans="1:10" ht="15">
      <c r="A58" s="2">
        <v>56</v>
      </c>
      <c r="B58" s="5" t="s">
        <v>28</v>
      </c>
      <c r="C58" s="6" t="s">
        <v>73</v>
      </c>
      <c r="D58" s="7">
        <v>583361</v>
      </c>
      <c r="E58" s="8" t="s">
        <v>80</v>
      </c>
      <c r="F58" s="9">
        <v>38062</v>
      </c>
      <c r="G58" s="10" t="s">
        <v>4</v>
      </c>
      <c r="H58" s="10" t="s">
        <v>5</v>
      </c>
      <c r="I58" s="10" t="s">
        <v>5</v>
      </c>
      <c r="J58" s="10" t="s">
        <v>5</v>
      </c>
    </row>
    <row r="59" spans="1:10" ht="15">
      <c r="A59" s="2">
        <v>57</v>
      </c>
      <c r="B59" s="5" t="s">
        <v>28</v>
      </c>
      <c r="C59" s="6" t="s">
        <v>73</v>
      </c>
      <c r="D59" s="7">
        <v>583744</v>
      </c>
      <c r="E59" s="8" t="s">
        <v>81</v>
      </c>
      <c r="F59" s="9">
        <v>38530</v>
      </c>
      <c r="G59" s="10" t="s">
        <v>4</v>
      </c>
      <c r="H59" s="10" t="s">
        <v>5</v>
      </c>
      <c r="I59" s="10" t="s">
        <v>5</v>
      </c>
      <c r="J59" s="10" t="s">
        <v>5</v>
      </c>
    </row>
    <row r="60" spans="1:10" ht="15">
      <c r="A60" s="2">
        <v>58</v>
      </c>
      <c r="B60" s="5" t="s">
        <v>28</v>
      </c>
      <c r="C60" s="6" t="s">
        <v>73</v>
      </c>
      <c r="D60" s="7">
        <v>583797</v>
      </c>
      <c r="E60" s="8" t="s">
        <v>82</v>
      </c>
      <c r="F60" s="9">
        <v>38139</v>
      </c>
      <c r="G60" s="10" t="s">
        <v>4</v>
      </c>
      <c r="H60" s="10" t="s">
        <v>5</v>
      </c>
      <c r="I60" s="10" t="s">
        <v>5</v>
      </c>
      <c r="J60" s="10" t="s">
        <v>5</v>
      </c>
    </row>
    <row r="61" spans="1:10" ht="15">
      <c r="A61" s="2">
        <v>59</v>
      </c>
      <c r="B61" s="5" t="s">
        <v>1</v>
      </c>
      <c r="C61" s="6" t="s">
        <v>83</v>
      </c>
      <c r="D61" s="7">
        <v>550123</v>
      </c>
      <c r="E61" s="8" t="s">
        <v>84</v>
      </c>
      <c r="F61" s="9" t="s">
        <v>85</v>
      </c>
      <c r="G61" s="10" t="s">
        <v>13</v>
      </c>
      <c r="H61" s="10" t="s">
        <v>5</v>
      </c>
      <c r="I61" s="10" t="s">
        <v>5</v>
      </c>
      <c r="J61" s="10" t="s">
        <v>5</v>
      </c>
    </row>
    <row r="62" spans="1:10" ht="15">
      <c r="A62" s="2">
        <v>60</v>
      </c>
      <c r="B62" s="5" t="s">
        <v>1</v>
      </c>
      <c r="C62" s="6" t="s">
        <v>83</v>
      </c>
      <c r="D62" s="7">
        <v>550113</v>
      </c>
      <c r="E62" s="8" t="s">
        <v>86</v>
      </c>
      <c r="F62" s="9" t="s">
        <v>87</v>
      </c>
      <c r="G62" s="10" t="s">
        <v>13</v>
      </c>
      <c r="H62" s="10" t="s">
        <v>5</v>
      </c>
      <c r="I62" s="10" t="s">
        <v>5</v>
      </c>
      <c r="J62" s="10" t="s">
        <v>5</v>
      </c>
    </row>
    <row r="63" spans="1:10" ht="15">
      <c r="A63" s="2">
        <v>61</v>
      </c>
      <c r="B63" s="5" t="s">
        <v>1</v>
      </c>
      <c r="C63" s="6" t="s">
        <v>83</v>
      </c>
      <c r="D63" s="7">
        <v>550119</v>
      </c>
      <c r="E63" s="8" t="s">
        <v>88</v>
      </c>
      <c r="F63" s="9" t="s">
        <v>89</v>
      </c>
      <c r="G63" s="10" t="s">
        <v>13</v>
      </c>
      <c r="H63" s="10" t="s">
        <v>5</v>
      </c>
      <c r="I63" s="10" t="s">
        <v>5</v>
      </c>
      <c r="J63" s="10" t="s">
        <v>5</v>
      </c>
    </row>
    <row r="64" spans="1:10" ht="15">
      <c r="A64" s="2">
        <v>62</v>
      </c>
      <c r="B64" s="5" t="s">
        <v>1</v>
      </c>
      <c r="C64" s="6" t="s">
        <v>83</v>
      </c>
      <c r="D64" s="7">
        <v>550117</v>
      </c>
      <c r="E64" s="8" t="s">
        <v>90</v>
      </c>
      <c r="F64" s="9" t="s">
        <v>91</v>
      </c>
      <c r="G64" s="10" t="s">
        <v>13</v>
      </c>
      <c r="H64" s="10" t="s">
        <v>5</v>
      </c>
      <c r="I64" s="10" t="s">
        <v>5</v>
      </c>
      <c r="J64" s="10" t="s">
        <v>5</v>
      </c>
    </row>
    <row r="65" spans="1:10" ht="15">
      <c r="A65" s="2">
        <v>63</v>
      </c>
      <c r="B65" s="5" t="s">
        <v>1</v>
      </c>
      <c r="C65" s="6" t="s">
        <v>92</v>
      </c>
      <c r="D65" s="7">
        <v>441653</v>
      </c>
      <c r="E65" s="8" t="s">
        <v>93</v>
      </c>
      <c r="F65" s="9">
        <v>38204</v>
      </c>
      <c r="G65" s="10" t="s">
        <v>13</v>
      </c>
      <c r="H65" s="10" t="s">
        <v>5</v>
      </c>
      <c r="I65" s="10" t="s">
        <v>5</v>
      </c>
      <c r="J65" s="10" t="s">
        <v>5</v>
      </c>
    </row>
    <row r="66" spans="1:10" ht="15">
      <c r="A66" s="2">
        <v>64</v>
      </c>
      <c r="B66" s="5" t="s">
        <v>1</v>
      </c>
      <c r="C66" s="6" t="s">
        <v>92</v>
      </c>
      <c r="D66" s="7">
        <v>441654</v>
      </c>
      <c r="E66" s="8" t="s">
        <v>94</v>
      </c>
      <c r="F66" s="9">
        <v>38336</v>
      </c>
      <c r="G66" s="10" t="s">
        <v>13</v>
      </c>
      <c r="H66" s="10" t="s">
        <v>5</v>
      </c>
      <c r="I66" s="10" t="s">
        <v>5</v>
      </c>
      <c r="J66" s="10" t="s">
        <v>5</v>
      </c>
    </row>
    <row r="67" spans="1:10" ht="15">
      <c r="A67" s="2">
        <v>65</v>
      </c>
      <c r="B67" s="5" t="s">
        <v>1</v>
      </c>
      <c r="C67" s="6" t="s">
        <v>92</v>
      </c>
      <c r="D67" s="7">
        <v>441655</v>
      </c>
      <c r="E67" s="8" t="s">
        <v>95</v>
      </c>
      <c r="F67" s="9">
        <v>38565</v>
      </c>
      <c r="G67" s="10" t="s">
        <v>13</v>
      </c>
      <c r="H67" s="10" t="s">
        <v>5</v>
      </c>
      <c r="I67" s="10" t="s">
        <v>5</v>
      </c>
      <c r="J67" s="10" t="s">
        <v>5</v>
      </c>
    </row>
    <row r="68" spans="1:10" ht="15">
      <c r="A68" s="2">
        <v>66</v>
      </c>
      <c r="B68" s="5" t="s">
        <v>1</v>
      </c>
      <c r="C68" s="6" t="s">
        <v>92</v>
      </c>
      <c r="D68" s="7">
        <v>441656</v>
      </c>
      <c r="E68" s="8" t="s">
        <v>96</v>
      </c>
      <c r="F68" s="9">
        <v>38356</v>
      </c>
      <c r="G68" s="10" t="s">
        <v>13</v>
      </c>
      <c r="H68" s="10" t="s">
        <v>5</v>
      </c>
      <c r="I68" s="10" t="s">
        <v>5</v>
      </c>
      <c r="J68" s="10" t="s">
        <v>5</v>
      </c>
    </row>
    <row r="69" spans="1:10" ht="15">
      <c r="A69" s="2">
        <v>67</v>
      </c>
      <c r="B69" s="5" t="s">
        <v>1</v>
      </c>
      <c r="C69" s="6" t="s">
        <v>92</v>
      </c>
      <c r="D69" s="7">
        <v>441657</v>
      </c>
      <c r="E69" s="8" t="s">
        <v>97</v>
      </c>
      <c r="F69" s="9">
        <v>38104</v>
      </c>
      <c r="G69" s="10" t="s">
        <v>13</v>
      </c>
      <c r="H69" s="10" t="s">
        <v>5</v>
      </c>
      <c r="I69" s="10" t="s">
        <v>5</v>
      </c>
      <c r="J69" s="10" t="s">
        <v>5</v>
      </c>
    </row>
    <row r="70" spans="1:256" ht="15">
      <c r="A70" s="2">
        <v>68</v>
      </c>
      <c r="B70" s="5" t="s">
        <v>1</v>
      </c>
      <c r="C70" s="6" t="s">
        <v>670</v>
      </c>
      <c r="D70" s="7">
        <v>584585</v>
      </c>
      <c r="E70" s="8" t="s">
        <v>624</v>
      </c>
      <c r="F70" s="9">
        <v>38245</v>
      </c>
      <c r="G70" s="10" t="s">
        <v>13</v>
      </c>
      <c r="H70" s="10" t="s">
        <v>5</v>
      </c>
      <c r="I70" s="10" t="s">
        <v>5</v>
      </c>
      <c r="J70" s="10" t="s">
        <v>5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10" ht="15">
      <c r="A71" s="2">
        <v>69</v>
      </c>
      <c r="B71" s="5" t="s">
        <v>1</v>
      </c>
      <c r="C71" s="6" t="s">
        <v>619</v>
      </c>
      <c r="D71" s="7">
        <v>584600</v>
      </c>
      <c r="E71" s="59" t="s">
        <v>674</v>
      </c>
      <c r="F71" s="9">
        <v>38000</v>
      </c>
      <c r="G71" s="10" t="s">
        <v>13</v>
      </c>
      <c r="H71" s="10" t="s">
        <v>5</v>
      </c>
      <c r="I71" s="10" t="s">
        <v>5</v>
      </c>
      <c r="J71" s="10" t="s">
        <v>5</v>
      </c>
    </row>
    <row r="72" spans="1:10" ht="15">
      <c r="A72" s="2">
        <v>70</v>
      </c>
      <c r="B72" s="5" t="s">
        <v>1</v>
      </c>
      <c r="C72" s="6" t="s">
        <v>619</v>
      </c>
      <c r="D72" s="7">
        <v>584610</v>
      </c>
      <c r="E72" s="8" t="s">
        <v>627</v>
      </c>
      <c r="F72" s="9">
        <v>38257</v>
      </c>
      <c r="G72" s="10" t="s">
        <v>13</v>
      </c>
      <c r="H72" s="10" t="s">
        <v>5</v>
      </c>
      <c r="I72" s="10" t="s">
        <v>5</v>
      </c>
      <c r="J72" s="10" t="s">
        <v>5</v>
      </c>
    </row>
    <row r="73" spans="1:10" ht="15">
      <c r="A73" s="2">
        <v>71</v>
      </c>
      <c r="B73" s="5" t="s">
        <v>1</v>
      </c>
      <c r="C73" s="6" t="s">
        <v>619</v>
      </c>
      <c r="D73" s="7">
        <v>584616</v>
      </c>
      <c r="E73" s="8" t="s">
        <v>625</v>
      </c>
      <c r="F73" s="9">
        <v>38106</v>
      </c>
      <c r="G73" s="10" t="s">
        <v>13</v>
      </c>
      <c r="H73" s="10" t="s">
        <v>5</v>
      </c>
      <c r="I73" s="10" t="s">
        <v>5</v>
      </c>
      <c r="J73" s="10" t="s">
        <v>5</v>
      </c>
    </row>
    <row r="74" spans="1:10" ht="15">
      <c r="A74" s="2">
        <v>72</v>
      </c>
      <c r="B74" s="5" t="s">
        <v>1</v>
      </c>
      <c r="C74" s="6" t="s">
        <v>619</v>
      </c>
      <c r="D74" s="7">
        <v>584770</v>
      </c>
      <c r="E74" s="8" t="s">
        <v>626</v>
      </c>
      <c r="F74" s="9">
        <v>38153</v>
      </c>
      <c r="G74" s="10" t="s">
        <v>13</v>
      </c>
      <c r="H74" s="10" t="s">
        <v>5</v>
      </c>
      <c r="I74" s="10" t="s">
        <v>5</v>
      </c>
      <c r="J74" s="10" t="s">
        <v>5</v>
      </c>
    </row>
    <row r="77" spans="1:10" ht="15">
      <c r="A77" s="2">
        <v>1</v>
      </c>
      <c r="B77" s="5" t="s">
        <v>1</v>
      </c>
      <c r="C77" s="6" t="s">
        <v>98</v>
      </c>
      <c r="D77" s="7">
        <v>351255</v>
      </c>
      <c r="E77" s="8" t="s">
        <v>99</v>
      </c>
      <c r="F77" s="9">
        <v>36707</v>
      </c>
      <c r="G77" s="10" t="s">
        <v>100</v>
      </c>
      <c r="H77" s="10" t="s">
        <v>10</v>
      </c>
      <c r="I77" s="10" t="s">
        <v>10</v>
      </c>
      <c r="J77" s="10" t="s">
        <v>10</v>
      </c>
    </row>
    <row r="78" spans="1:10" ht="15">
      <c r="A78" s="2">
        <v>2</v>
      </c>
      <c r="B78" s="5" t="s">
        <v>1</v>
      </c>
      <c r="C78" s="6" t="s">
        <v>98</v>
      </c>
      <c r="D78" s="7">
        <v>351253</v>
      </c>
      <c r="E78" s="8" t="s">
        <v>101</v>
      </c>
      <c r="F78" s="9">
        <v>36898</v>
      </c>
      <c r="G78" s="10" t="s">
        <v>100</v>
      </c>
      <c r="H78" s="10" t="s">
        <v>10</v>
      </c>
      <c r="I78" s="10" t="s">
        <v>10</v>
      </c>
      <c r="J78" s="10" t="s">
        <v>10</v>
      </c>
    </row>
    <row r="79" spans="1:10" ht="15">
      <c r="A79" s="2">
        <v>3</v>
      </c>
      <c r="B79" s="5" t="s">
        <v>1</v>
      </c>
      <c r="C79" s="6" t="s">
        <v>98</v>
      </c>
      <c r="D79" s="7">
        <v>351254</v>
      </c>
      <c r="E79" s="8" t="s">
        <v>102</v>
      </c>
      <c r="F79" s="9">
        <v>37034</v>
      </c>
      <c r="G79" s="10" t="s">
        <v>100</v>
      </c>
      <c r="H79" s="10" t="s">
        <v>10</v>
      </c>
      <c r="I79" s="10" t="s">
        <v>10</v>
      </c>
      <c r="J79" s="10" t="s">
        <v>10</v>
      </c>
    </row>
    <row r="80" spans="1:10" ht="15">
      <c r="A80" s="2">
        <v>4</v>
      </c>
      <c r="B80" s="5" t="s">
        <v>1</v>
      </c>
      <c r="C80" s="6" t="s">
        <v>98</v>
      </c>
      <c r="D80" s="7">
        <v>351257</v>
      </c>
      <c r="E80" s="8" t="s">
        <v>103</v>
      </c>
      <c r="F80" s="9">
        <v>37419</v>
      </c>
      <c r="G80" s="10" t="s">
        <v>100</v>
      </c>
      <c r="H80" s="10" t="s">
        <v>10</v>
      </c>
      <c r="I80" s="10" t="s">
        <v>10</v>
      </c>
      <c r="J80" s="10" t="s">
        <v>10</v>
      </c>
    </row>
    <row r="81" spans="1:10" ht="15">
      <c r="A81" s="2">
        <v>5</v>
      </c>
      <c r="B81" s="5" t="s">
        <v>28</v>
      </c>
      <c r="C81" s="6" t="s">
        <v>98</v>
      </c>
      <c r="D81" s="7">
        <v>351265</v>
      </c>
      <c r="E81" s="8" t="s">
        <v>104</v>
      </c>
      <c r="F81" s="9">
        <v>37190</v>
      </c>
      <c r="G81" s="10" t="s">
        <v>100</v>
      </c>
      <c r="H81" s="10" t="s">
        <v>10</v>
      </c>
      <c r="I81" s="10" t="s">
        <v>10</v>
      </c>
      <c r="J81" s="10" t="s">
        <v>10</v>
      </c>
    </row>
    <row r="82" spans="1:10" ht="15">
      <c r="A82" s="2">
        <v>6</v>
      </c>
      <c r="B82" s="5" t="s">
        <v>28</v>
      </c>
      <c r="C82" s="6" t="s">
        <v>98</v>
      </c>
      <c r="D82" s="7">
        <v>351267</v>
      </c>
      <c r="E82" s="8" t="s">
        <v>105</v>
      </c>
      <c r="F82" s="9">
        <v>37434</v>
      </c>
      <c r="G82" s="10" t="s">
        <v>100</v>
      </c>
      <c r="H82" s="10" t="s">
        <v>10</v>
      </c>
      <c r="I82" s="10" t="s">
        <v>10</v>
      </c>
      <c r="J82" s="10" t="s">
        <v>10</v>
      </c>
    </row>
    <row r="83" spans="1:10" ht="15">
      <c r="A83" s="2">
        <v>7</v>
      </c>
      <c r="B83" s="5" t="s">
        <v>28</v>
      </c>
      <c r="C83" s="6" t="s">
        <v>98</v>
      </c>
      <c r="D83" s="7">
        <v>351262</v>
      </c>
      <c r="E83" s="8" t="s">
        <v>106</v>
      </c>
      <c r="F83" s="9">
        <v>37410</v>
      </c>
      <c r="G83" s="10" t="s">
        <v>100</v>
      </c>
      <c r="H83" s="10" t="s">
        <v>10</v>
      </c>
      <c r="I83" s="10" t="s">
        <v>10</v>
      </c>
      <c r="J83" s="10" t="s">
        <v>10</v>
      </c>
    </row>
    <row r="84" spans="1:10" ht="15">
      <c r="A84" s="2">
        <v>8</v>
      </c>
      <c r="B84" s="5" t="s">
        <v>28</v>
      </c>
      <c r="C84" s="6" t="s">
        <v>98</v>
      </c>
      <c r="D84" s="7">
        <v>351269</v>
      </c>
      <c r="E84" s="8" t="s">
        <v>107</v>
      </c>
      <c r="F84" s="9">
        <v>37635</v>
      </c>
      <c r="G84" s="10" t="s">
        <v>100</v>
      </c>
      <c r="H84" s="10" t="s">
        <v>10</v>
      </c>
      <c r="I84" s="10" t="s">
        <v>10</v>
      </c>
      <c r="J84" s="10" t="s">
        <v>10</v>
      </c>
    </row>
    <row r="85" spans="1:10" ht="15">
      <c r="A85" s="2">
        <v>9</v>
      </c>
      <c r="B85" s="5" t="s">
        <v>108</v>
      </c>
      <c r="C85" s="6" t="s">
        <v>98</v>
      </c>
      <c r="D85" s="7">
        <v>351268</v>
      </c>
      <c r="E85" s="8" t="s">
        <v>109</v>
      </c>
      <c r="F85" s="9">
        <v>37697</v>
      </c>
      <c r="G85" s="10" t="s">
        <v>100</v>
      </c>
      <c r="H85" s="10" t="s">
        <v>10</v>
      </c>
      <c r="I85" s="10" t="s">
        <v>10</v>
      </c>
      <c r="J85" s="10" t="s">
        <v>10</v>
      </c>
    </row>
    <row r="86" spans="1:10" ht="15">
      <c r="A86" s="2">
        <v>10</v>
      </c>
      <c r="B86" s="5" t="s">
        <v>108</v>
      </c>
      <c r="C86" s="6" t="s">
        <v>98</v>
      </c>
      <c r="D86" s="7">
        <v>351263</v>
      </c>
      <c r="E86" s="8" t="s">
        <v>110</v>
      </c>
      <c r="F86" s="9">
        <v>37682</v>
      </c>
      <c r="G86" s="10" t="s">
        <v>100</v>
      </c>
      <c r="H86" s="10" t="s">
        <v>10</v>
      </c>
      <c r="I86" s="10" t="s">
        <v>10</v>
      </c>
      <c r="J86" s="10" t="s">
        <v>10</v>
      </c>
    </row>
    <row r="87" spans="1:10" ht="15">
      <c r="A87" s="2">
        <v>11</v>
      </c>
      <c r="B87" s="5" t="s">
        <v>108</v>
      </c>
      <c r="C87" s="6" t="s">
        <v>98</v>
      </c>
      <c r="D87" s="7">
        <v>351270</v>
      </c>
      <c r="E87" s="8" t="s">
        <v>111</v>
      </c>
      <c r="F87" s="9">
        <v>36895</v>
      </c>
      <c r="G87" s="10" t="s">
        <v>100</v>
      </c>
      <c r="H87" s="10" t="s">
        <v>10</v>
      </c>
      <c r="I87" s="10" t="s">
        <v>10</v>
      </c>
      <c r="J87" s="10" t="s">
        <v>10</v>
      </c>
    </row>
    <row r="88" spans="1:10" ht="15">
      <c r="A88" s="2">
        <v>12</v>
      </c>
      <c r="B88" s="5" t="s">
        <v>108</v>
      </c>
      <c r="C88" s="6" t="s">
        <v>98</v>
      </c>
      <c r="D88" s="7">
        <v>351264</v>
      </c>
      <c r="E88" s="8" t="s">
        <v>112</v>
      </c>
      <c r="F88" s="9">
        <v>37140</v>
      </c>
      <c r="G88" s="10" t="s">
        <v>100</v>
      </c>
      <c r="H88" s="10" t="s">
        <v>10</v>
      </c>
      <c r="I88" s="10" t="s">
        <v>10</v>
      </c>
      <c r="J88" s="10" t="s">
        <v>10</v>
      </c>
    </row>
    <row r="89" spans="1:10" ht="15">
      <c r="A89" s="2">
        <v>13</v>
      </c>
      <c r="B89" s="5" t="s">
        <v>28</v>
      </c>
      <c r="C89" s="6" t="s">
        <v>113</v>
      </c>
      <c r="D89" s="7">
        <v>477267</v>
      </c>
      <c r="E89" s="8" t="s">
        <v>114</v>
      </c>
      <c r="F89" s="9">
        <v>36956</v>
      </c>
      <c r="G89" s="10" t="s">
        <v>115</v>
      </c>
      <c r="H89" s="10" t="s">
        <v>10</v>
      </c>
      <c r="I89" s="10" t="s">
        <v>10</v>
      </c>
      <c r="J89" s="10" t="s">
        <v>10</v>
      </c>
    </row>
    <row r="90" spans="1:10" ht="15">
      <c r="A90" s="2">
        <v>14</v>
      </c>
      <c r="B90" s="5" t="s">
        <v>28</v>
      </c>
      <c r="C90" s="6" t="s">
        <v>113</v>
      </c>
      <c r="D90" s="7">
        <v>477265</v>
      </c>
      <c r="E90" s="8" t="s">
        <v>116</v>
      </c>
      <c r="F90" s="9">
        <v>36938</v>
      </c>
      <c r="G90" s="10" t="s">
        <v>115</v>
      </c>
      <c r="H90" s="10" t="s">
        <v>10</v>
      </c>
      <c r="I90" s="10" t="s">
        <v>10</v>
      </c>
      <c r="J90" s="10" t="s">
        <v>10</v>
      </c>
    </row>
    <row r="91" spans="1:10" ht="15">
      <c r="A91" s="2">
        <v>15</v>
      </c>
      <c r="B91" s="5" t="s">
        <v>28</v>
      </c>
      <c r="C91" s="6" t="s">
        <v>113</v>
      </c>
      <c r="D91" s="7">
        <v>477286</v>
      </c>
      <c r="E91" s="8" t="s">
        <v>117</v>
      </c>
      <c r="F91" s="9">
        <v>37130</v>
      </c>
      <c r="G91" s="10" t="s">
        <v>115</v>
      </c>
      <c r="H91" s="10" t="s">
        <v>10</v>
      </c>
      <c r="I91" s="10" t="s">
        <v>10</v>
      </c>
      <c r="J91" s="10" t="s">
        <v>10</v>
      </c>
    </row>
    <row r="92" spans="1:10" ht="15">
      <c r="A92" s="2">
        <v>16</v>
      </c>
      <c r="B92" s="5" t="s">
        <v>28</v>
      </c>
      <c r="C92" s="6" t="s">
        <v>113</v>
      </c>
      <c r="D92" s="7">
        <v>477261</v>
      </c>
      <c r="E92" s="8" t="s">
        <v>118</v>
      </c>
      <c r="F92" s="9">
        <v>37206</v>
      </c>
      <c r="G92" s="10" t="s">
        <v>115</v>
      </c>
      <c r="H92" s="10" t="s">
        <v>10</v>
      </c>
      <c r="I92" s="10" t="s">
        <v>10</v>
      </c>
      <c r="J92" s="10" t="s">
        <v>10</v>
      </c>
    </row>
    <row r="93" spans="1:10" ht="15">
      <c r="A93" s="2">
        <v>17</v>
      </c>
      <c r="B93" s="5" t="s">
        <v>28</v>
      </c>
      <c r="C93" s="6" t="s">
        <v>113</v>
      </c>
      <c r="D93" s="7">
        <v>477274</v>
      </c>
      <c r="E93" s="8" t="s">
        <v>119</v>
      </c>
      <c r="F93" s="9">
        <v>37237</v>
      </c>
      <c r="G93" s="10" t="s">
        <v>115</v>
      </c>
      <c r="H93" s="10" t="s">
        <v>10</v>
      </c>
      <c r="I93" s="10" t="s">
        <v>10</v>
      </c>
      <c r="J93" s="10" t="s">
        <v>10</v>
      </c>
    </row>
    <row r="94" spans="1:10" ht="15">
      <c r="A94" s="2">
        <v>18</v>
      </c>
      <c r="B94" s="5" t="s">
        <v>1</v>
      </c>
      <c r="C94" s="6" t="s">
        <v>113</v>
      </c>
      <c r="D94" s="7">
        <v>477263</v>
      </c>
      <c r="E94" s="8" t="s">
        <v>120</v>
      </c>
      <c r="F94" s="9">
        <v>37495</v>
      </c>
      <c r="G94" s="10" t="s">
        <v>115</v>
      </c>
      <c r="H94" s="10" t="s">
        <v>10</v>
      </c>
      <c r="I94" s="10" t="s">
        <v>10</v>
      </c>
      <c r="J94" s="10" t="s">
        <v>10</v>
      </c>
    </row>
    <row r="95" spans="1:10" ht="15">
      <c r="A95" s="2">
        <v>19</v>
      </c>
      <c r="B95" s="5" t="s">
        <v>1</v>
      </c>
      <c r="C95" s="6" t="s">
        <v>113</v>
      </c>
      <c r="D95" s="7">
        <v>477280</v>
      </c>
      <c r="E95" s="8" t="s">
        <v>121</v>
      </c>
      <c r="F95" s="9">
        <v>37564</v>
      </c>
      <c r="G95" s="10" t="s">
        <v>115</v>
      </c>
      <c r="H95" s="10" t="s">
        <v>10</v>
      </c>
      <c r="I95" s="10" t="s">
        <v>10</v>
      </c>
      <c r="J95" s="10" t="s">
        <v>10</v>
      </c>
    </row>
    <row r="96" spans="1:10" ht="15">
      <c r="A96" s="2">
        <v>20</v>
      </c>
      <c r="B96" s="5" t="s">
        <v>1</v>
      </c>
      <c r="C96" s="6" t="s">
        <v>113</v>
      </c>
      <c r="D96" s="7">
        <v>477278</v>
      </c>
      <c r="E96" s="8" t="s">
        <v>122</v>
      </c>
      <c r="F96" s="9">
        <v>37876</v>
      </c>
      <c r="G96" s="10" t="s">
        <v>115</v>
      </c>
      <c r="H96" s="10" t="s">
        <v>10</v>
      </c>
      <c r="I96" s="10" t="s">
        <v>10</v>
      </c>
      <c r="J96" s="10" t="s">
        <v>10</v>
      </c>
    </row>
    <row r="97" spans="1:10" ht="15">
      <c r="A97" s="2">
        <v>21</v>
      </c>
      <c r="B97" s="5" t="s">
        <v>1</v>
      </c>
      <c r="C97" s="6" t="s">
        <v>113</v>
      </c>
      <c r="D97" s="7">
        <v>477277</v>
      </c>
      <c r="E97" s="8" t="s">
        <v>123</v>
      </c>
      <c r="F97" s="9">
        <v>37614</v>
      </c>
      <c r="G97" s="10" t="s">
        <v>115</v>
      </c>
      <c r="H97" s="10" t="s">
        <v>10</v>
      </c>
      <c r="I97" s="10" t="s">
        <v>10</v>
      </c>
      <c r="J97" s="10" t="s">
        <v>10</v>
      </c>
    </row>
    <row r="98" spans="1:10" ht="15">
      <c r="A98" s="2">
        <v>22</v>
      </c>
      <c r="B98" s="5" t="s">
        <v>1</v>
      </c>
      <c r="C98" s="6" t="s">
        <v>113</v>
      </c>
      <c r="D98" s="7">
        <v>477282</v>
      </c>
      <c r="E98" s="8" t="s">
        <v>124</v>
      </c>
      <c r="F98" s="9">
        <v>37490</v>
      </c>
      <c r="G98" s="10" t="s">
        <v>115</v>
      </c>
      <c r="H98" s="10" t="s">
        <v>10</v>
      </c>
      <c r="I98" s="10" t="s">
        <v>10</v>
      </c>
      <c r="J98" s="10" t="s">
        <v>10</v>
      </c>
    </row>
    <row r="99" spans="1:10" ht="15">
      <c r="A99" s="2">
        <v>23</v>
      </c>
      <c r="B99" s="5" t="s">
        <v>1</v>
      </c>
      <c r="C99" s="6" t="s">
        <v>113</v>
      </c>
      <c r="D99" s="7">
        <v>477270</v>
      </c>
      <c r="E99" s="8" t="s">
        <v>125</v>
      </c>
      <c r="F99" s="9">
        <v>37395</v>
      </c>
      <c r="G99" s="10" t="s">
        <v>115</v>
      </c>
      <c r="H99" s="10" t="s">
        <v>10</v>
      </c>
      <c r="I99" s="10" t="s">
        <v>10</v>
      </c>
      <c r="J99" s="10" t="s">
        <v>10</v>
      </c>
    </row>
    <row r="100" spans="1:10" ht="15">
      <c r="A100" s="2">
        <v>24</v>
      </c>
      <c r="B100" s="5" t="s">
        <v>1</v>
      </c>
      <c r="C100" s="6" t="s">
        <v>2</v>
      </c>
      <c r="D100" s="7">
        <v>225416</v>
      </c>
      <c r="E100" s="8" t="s">
        <v>126</v>
      </c>
      <c r="F100" s="9">
        <v>37752</v>
      </c>
      <c r="G100" s="10" t="s">
        <v>127</v>
      </c>
      <c r="H100" s="10" t="s">
        <v>5</v>
      </c>
      <c r="I100" s="10" t="s">
        <v>5</v>
      </c>
      <c r="J100" s="10" t="s">
        <v>5</v>
      </c>
    </row>
    <row r="101" spans="1:10" ht="15">
      <c r="A101" s="2">
        <v>25</v>
      </c>
      <c r="B101" s="5" t="s">
        <v>1</v>
      </c>
      <c r="C101" s="6" t="s">
        <v>2</v>
      </c>
      <c r="D101" s="7">
        <v>225426</v>
      </c>
      <c r="E101" s="8" t="s">
        <v>128</v>
      </c>
      <c r="F101" s="9">
        <v>37636</v>
      </c>
      <c r="G101" s="10" t="s">
        <v>127</v>
      </c>
      <c r="H101" s="10" t="s">
        <v>5</v>
      </c>
      <c r="I101" s="10" t="s">
        <v>5</v>
      </c>
      <c r="J101" s="10" t="s">
        <v>5</v>
      </c>
    </row>
    <row r="102" spans="1:10" ht="15">
      <c r="A102" s="2">
        <v>26</v>
      </c>
      <c r="B102" s="5" t="s">
        <v>1</v>
      </c>
      <c r="C102" s="6" t="s">
        <v>2</v>
      </c>
      <c r="D102" s="7">
        <v>225428</v>
      </c>
      <c r="E102" s="8" t="s">
        <v>129</v>
      </c>
      <c r="F102" s="9">
        <v>37683</v>
      </c>
      <c r="G102" s="10" t="s">
        <v>127</v>
      </c>
      <c r="H102" s="10" t="s">
        <v>5</v>
      </c>
      <c r="I102" s="10" t="s">
        <v>5</v>
      </c>
      <c r="J102" s="10" t="s">
        <v>5</v>
      </c>
    </row>
    <row r="103" spans="1:10" ht="15">
      <c r="A103" s="2">
        <v>27</v>
      </c>
      <c r="B103" s="5" t="s">
        <v>1</v>
      </c>
      <c r="C103" s="6" t="s">
        <v>2</v>
      </c>
      <c r="D103" s="7">
        <v>225430</v>
      </c>
      <c r="E103" s="8" t="s">
        <v>130</v>
      </c>
      <c r="F103" s="9">
        <v>37553</v>
      </c>
      <c r="G103" s="10" t="s">
        <v>127</v>
      </c>
      <c r="H103" s="10" t="s">
        <v>10</v>
      </c>
      <c r="I103" s="10" t="s">
        <v>5</v>
      </c>
      <c r="J103" s="10" t="s">
        <v>5</v>
      </c>
    </row>
    <row r="104" spans="1:10" ht="15">
      <c r="A104" s="2">
        <v>28</v>
      </c>
      <c r="B104" s="5" t="s">
        <v>1</v>
      </c>
      <c r="C104" s="6" t="s">
        <v>2</v>
      </c>
      <c r="D104" s="7">
        <v>225440</v>
      </c>
      <c r="E104" s="8" t="s">
        <v>131</v>
      </c>
      <c r="F104" s="9">
        <v>37320</v>
      </c>
      <c r="G104" s="10" t="s">
        <v>127</v>
      </c>
      <c r="H104" s="10" t="s">
        <v>5</v>
      </c>
      <c r="I104" s="10" t="s">
        <v>5</v>
      </c>
      <c r="J104" s="10" t="s">
        <v>5</v>
      </c>
    </row>
    <row r="105" spans="1:10" ht="15">
      <c r="A105" s="2">
        <v>29</v>
      </c>
      <c r="B105" s="5" t="s">
        <v>28</v>
      </c>
      <c r="C105" s="6" t="s">
        <v>2</v>
      </c>
      <c r="D105" s="7">
        <v>225420</v>
      </c>
      <c r="E105" s="8" t="s">
        <v>132</v>
      </c>
      <c r="F105" s="9">
        <v>36969</v>
      </c>
      <c r="G105" s="10" t="s">
        <v>127</v>
      </c>
      <c r="H105" s="10" t="s">
        <v>5</v>
      </c>
      <c r="I105" s="10" t="s">
        <v>5</v>
      </c>
      <c r="J105" s="10" t="s">
        <v>5</v>
      </c>
    </row>
    <row r="106" spans="1:10" ht="15">
      <c r="A106" s="2">
        <v>30</v>
      </c>
      <c r="B106" s="5" t="s">
        <v>28</v>
      </c>
      <c r="C106" s="6" t="s">
        <v>2</v>
      </c>
      <c r="D106" s="7">
        <v>225422</v>
      </c>
      <c r="E106" s="8" t="s">
        <v>133</v>
      </c>
      <c r="F106" s="9">
        <v>36912</v>
      </c>
      <c r="G106" s="10" t="s">
        <v>127</v>
      </c>
      <c r="H106" s="10" t="s">
        <v>5</v>
      </c>
      <c r="I106" s="10" t="s">
        <v>5</v>
      </c>
      <c r="J106" s="10" t="s">
        <v>5</v>
      </c>
    </row>
    <row r="107" spans="1:10" ht="15">
      <c r="A107" s="2">
        <v>31</v>
      </c>
      <c r="B107" s="5" t="s">
        <v>28</v>
      </c>
      <c r="C107" s="6" t="s">
        <v>2</v>
      </c>
      <c r="D107" s="7">
        <v>225429</v>
      </c>
      <c r="E107" s="8" t="s">
        <v>134</v>
      </c>
      <c r="F107" s="9">
        <v>37202</v>
      </c>
      <c r="G107" s="10" t="s">
        <v>127</v>
      </c>
      <c r="H107" s="10" t="s">
        <v>5</v>
      </c>
      <c r="I107" s="10" t="s">
        <v>5</v>
      </c>
      <c r="J107" s="10" t="s">
        <v>5</v>
      </c>
    </row>
    <row r="108" spans="1:10" ht="15">
      <c r="A108" s="2">
        <v>32</v>
      </c>
      <c r="B108" s="5" t="s">
        <v>28</v>
      </c>
      <c r="C108" s="6" t="s">
        <v>2</v>
      </c>
      <c r="D108" s="7">
        <v>225436</v>
      </c>
      <c r="E108" s="8" t="s">
        <v>135</v>
      </c>
      <c r="F108" s="9">
        <v>37035</v>
      </c>
      <c r="G108" s="10" t="s">
        <v>127</v>
      </c>
      <c r="H108" s="10" t="s">
        <v>5</v>
      </c>
      <c r="I108" s="10" t="s">
        <v>5</v>
      </c>
      <c r="J108" s="10" t="s">
        <v>5</v>
      </c>
    </row>
    <row r="109" spans="1:10" ht="15">
      <c r="A109" s="2">
        <v>33</v>
      </c>
      <c r="B109" s="5" t="s">
        <v>28</v>
      </c>
      <c r="C109" s="6" t="s">
        <v>2</v>
      </c>
      <c r="D109" s="7">
        <v>225439</v>
      </c>
      <c r="E109" s="8" t="s">
        <v>136</v>
      </c>
      <c r="F109" s="9">
        <v>36944</v>
      </c>
      <c r="G109" s="10" t="s">
        <v>127</v>
      </c>
      <c r="H109" s="10" t="s">
        <v>5</v>
      </c>
      <c r="I109" s="10" t="s">
        <v>5</v>
      </c>
      <c r="J109" s="10" t="s">
        <v>5</v>
      </c>
    </row>
    <row r="110" spans="1:10" ht="15">
      <c r="A110" s="2">
        <v>34</v>
      </c>
      <c r="B110" s="5" t="s">
        <v>108</v>
      </c>
      <c r="C110" s="6" t="s">
        <v>2</v>
      </c>
      <c r="D110" s="7">
        <v>225427</v>
      </c>
      <c r="E110" s="8" t="s">
        <v>137</v>
      </c>
      <c r="F110" s="9">
        <v>37441</v>
      </c>
      <c r="G110" s="10" t="s">
        <v>127</v>
      </c>
      <c r="H110" s="10" t="s">
        <v>5</v>
      </c>
      <c r="I110" s="10" t="s">
        <v>5</v>
      </c>
      <c r="J110" s="10" t="s">
        <v>5</v>
      </c>
    </row>
    <row r="111" spans="1:10" ht="15">
      <c r="A111" s="2">
        <v>35</v>
      </c>
      <c r="B111" s="5" t="s">
        <v>108</v>
      </c>
      <c r="C111" s="6" t="s">
        <v>2</v>
      </c>
      <c r="D111" s="7">
        <v>225434</v>
      </c>
      <c r="E111" s="8" t="s">
        <v>138</v>
      </c>
      <c r="F111" s="9">
        <v>37148</v>
      </c>
      <c r="G111" s="10" t="s">
        <v>127</v>
      </c>
      <c r="H111" s="10" t="s">
        <v>5</v>
      </c>
      <c r="I111" s="10" t="s">
        <v>5</v>
      </c>
      <c r="J111" s="10" t="s">
        <v>5</v>
      </c>
    </row>
    <row r="112" spans="1:10" ht="15">
      <c r="A112" s="2">
        <v>36</v>
      </c>
      <c r="B112" s="5" t="s">
        <v>108</v>
      </c>
      <c r="C112" s="6" t="s">
        <v>2</v>
      </c>
      <c r="D112" s="7">
        <v>225435</v>
      </c>
      <c r="E112" s="8" t="s">
        <v>139</v>
      </c>
      <c r="F112" s="9">
        <v>37098</v>
      </c>
      <c r="G112" s="10" t="s">
        <v>127</v>
      </c>
      <c r="H112" s="10" t="s">
        <v>5</v>
      </c>
      <c r="I112" s="10" t="s">
        <v>5</v>
      </c>
      <c r="J112" s="10" t="s">
        <v>5</v>
      </c>
    </row>
    <row r="113" spans="1:10" ht="15">
      <c r="A113" s="2">
        <v>37</v>
      </c>
      <c r="B113" s="5" t="s">
        <v>108</v>
      </c>
      <c r="C113" s="6" t="s">
        <v>2</v>
      </c>
      <c r="D113" s="7">
        <v>225437</v>
      </c>
      <c r="E113" s="8" t="s">
        <v>140</v>
      </c>
      <c r="F113" s="9">
        <v>37059</v>
      </c>
      <c r="G113" s="10" t="s">
        <v>127</v>
      </c>
      <c r="H113" s="10" t="s">
        <v>5</v>
      </c>
      <c r="I113" s="10" t="s">
        <v>5</v>
      </c>
      <c r="J113" s="10" t="s">
        <v>5</v>
      </c>
    </row>
    <row r="114" spans="1:10" ht="15">
      <c r="A114" s="2">
        <v>38</v>
      </c>
      <c r="B114" s="5" t="s">
        <v>108</v>
      </c>
      <c r="C114" s="6" t="s">
        <v>2</v>
      </c>
      <c r="D114" s="7">
        <v>225441</v>
      </c>
      <c r="E114" s="8" t="s">
        <v>141</v>
      </c>
      <c r="F114" s="9">
        <v>37055</v>
      </c>
      <c r="G114" s="10" t="s">
        <v>127</v>
      </c>
      <c r="H114" s="10" t="s">
        <v>5</v>
      </c>
      <c r="I114" s="10" t="s">
        <v>5</v>
      </c>
      <c r="J114" s="10" t="s">
        <v>5</v>
      </c>
    </row>
    <row r="115" spans="1:10" ht="15">
      <c r="A115" s="2">
        <v>39</v>
      </c>
      <c r="B115" s="5" t="s">
        <v>1</v>
      </c>
      <c r="C115" s="6" t="s">
        <v>11</v>
      </c>
      <c r="D115" s="7">
        <v>409118</v>
      </c>
      <c r="E115" s="8" t="s">
        <v>142</v>
      </c>
      <c r="F115" s="9">
        <v>37334</v>
      </c>
      <c r="G115" s="10" t="s">
        <v>100</v>
      </c>
      <c r="H115" s="10" t="s">
        <v>5</v>
      </c>
      <c r="I115" s="10" t="s">
        <v>5</v>
      </c>
      <c r="J115" s="10" t="s">
        <v>5</v>
      </c>
    </row>
    <row r="116" spans="1:10" ht="15">
      <c r="A116" s="2">
        <v>40</v>
      </c>
      <c r="B116" s="5" t="s">
        <v>1</v>
      </c>
      <c r="C116" s="6" t="s">
        <v>11</v>
      </c>
      <c r="D116" s="7">
        <v>409111</v>
      </c>
      <c r="E116" s="8" t="s">
        <v>143</v>
      </c>
      <c r="F116" s="9">
        <v>36942</v>
      </c>
      <c r="G116" s="10" t="s">
        <v>100</v>
      </c>
      <c r="H116" s="10" t="s">
        <v>5</v>
      </c>
      <c r="I116" s="10" t="s">
        <v>5</v>
      </c>
      <c r="J116" s="10" t="s">
        <v>5</v>
      </c>
    </row>
    <row r="117" spans="1:10" ht="15">
      <c r="A117" s="2">
        <v>41</v>
      </c>
      <c r="B117" s="5" t="s">
        <v>1</v>
      </c>
      <c r="C117" s="6" t="s">
        <v>11</v>
      </c>
      <c r="D117" s="7">
        <v>409109</v>
      </c>
      <c r="E117" s="8" t="s">
        <v>144</v>
      </c>
      <c r="F117" s="9">
        <v>36946</v>
      </c>
      <c r="G117" s="10" t="s">
        <v>100</v>
      </c>
      <c r="H117" s="10" t="s">
        <v>5</v>
      </c>
      <c r="I117" s="10" t="s">
        <v>5</v>
      </c>
      <c r="J117" s="10" t="s">
        <v>5</v>
      </c>
    </row>
    <row r="118" spans="1:10" ht="15">
      <c r="A118" s="2">
        <v>42</v>
      </c>
      <c r="B118" s="5" t="s">
        <v>1</v>
      </c>
      <c r="C118" s="6" t="s">
        <v>11</v>
      </c>
      <c r="D118" s="7">
        <v>409072</v>
      </c>
      <c r="E118" s="8" t="s">
        <v>145</v>
      </c>
      <c r="F118" s="9">
        <v>36989</v>
      </c>
      <c r="G118" s="10" t="s">
        <v>100</v>
      </c>
      <c r="H118" s="10" t="s">
        <v>5</v>
      </c>
      <c r="I118" s="10" t="s">
        <v>5</v>
      </c>
      <c r="J118" s="10" t="s">
        <v>5</v>
      </c>
    </row>
    <row r="119" spans="1:10" ht="15">
      <c r="A119" s="2">
        <v>43</v>
      </c>
      <c r="B119" s="5" t="s">
        <v>1</v>
      </c>
      <c r="C119" s="6" t="s">
        <v>11</v>
      </c>
      <c r="D119" s="7">
        <v>409068</v>
      </c>
      <c r="E119" s="8" t="s">
        <v>146</v>
      </c>
      <c r="F119" s="9">
        <v>37180</v>
      </c>
      <c r="G119" s="10" t="s">
        <v>100</v>
      </c>
      <c r="H119" s="10" t="s">
        <v>5</v>
      </c>
      <c r="I119" s="10" t="s">
        <v>5</v>
      </c>
      <c r="J119" s="10" t="s">
        <v>5</v>
      </c>
    </row>
    <row r="120" spans="1:10" ht="15">
      <c r="A120" s="2">
        <v>44</v>
      </c>
      <c r="B120" s="5" t="s">
        <v>1</v>
      </c>
      <c r="C120" s="6" t="s">
        <v>11</v>
      </c>
      <c r="D120" s="7">
        <v>409061</v>
      </c>
      <c r="E120" s="8" t="s">
        <v>147</v>
      </c>
      <c r="F120" s="9">
        <v>37540</v>
      </c>
      <c r="G120" s="10" t="s">
        <v>100</v>
      </c>
      <c r="H120" s="10" t="s">
        <v>5</v>
      </c>
      <c r="I120" s="10" t="s">
        <v>5</v>
      </c>
      <c r="J120" s="10" t="s">
        <v>5</v>
      </c>
    </row>
    <row r="121" spans="1:7" s="18" customFormat="1" ht="12.75" customHeight="1">
      <c r="A121" s="2">
        <v>45</v>
      </c>
      <c r="B121" s="12" t="s">
        <v>1</v>
      </c>
      <c r="C121" s="13" t="s">
        <v>148</v>
      </c>
      <c r="D121" s="14">
        <v>168667</v>
      </c>
      <c r="E121" s="15" t="s">
        <v>149</v>
      </c>
      <c r="F121" s="16">
        <v>36935</v>
      </c>
      <c r="G121" s="17" t="s">
        <v>115</v>
      </c>
    </row>
    <row r="122" spans="1:7" s="18" customFormat="1" ht="12.75" customHeight="1">
      <c r="A122" s="2">
        <v>46</v>
      </c>
      <c r="B122" s="12" t="s">
        <v>1</v>
      </c>
      <c r="C122" s="13" t="s">
        <v>148</v>
      </c>
      <c r="D122" s="14">
        <v>168639</v>
      </c>
      <c r="E122" s="15" t="s">
        <v>150</v>
      </c>
      <c r="F122" s="16">
        <v>38014</v>
      </c>
      <c r="G122" s="17" t="s">
        <v>115</v>
      </c>
    </row>
    <row r="123" spans="1:7" s="18" customFormat="1" ht="12.75" customHeight="1">
      <c r="A123" s="2">
        <v>47</v>
      </c>
      <c r="B123" s="12" t="s">
        <v>1</v>
      </c>
      <c r="C123" s="13" t="s">
        <v>148</v>
      </c>
      <c r="D123" s="14">
        <v>168700</v>
      </c>
      <c r="E123" s="15" t="s">
        <v>151</v>
      </c>
      <c r="F123" s="16">
        <v>37841</v>
      </c>
      <c r="G123" s="17" t="s">
        <v>115</v>
      </c>
    </row>
    <row r="124" spans="1:7" s="18" customFormat="1" ht="12.75" customHeight="1">
      <c r="A124" s="2">
        <v>48</v>
      </c>
      <c r="B124" s="12" t="s">
        <v>1</v>
      </c>
      <c r="C124" s="13" t="s">
        <v>148</v>
      </c>
      <c r="D124" s="14">
        <v>168660</v>
      </c>
      <c r="E124" s="15" t="s">
        <v>152</v>
      </c>
      <c r="F124" s="16">
        <v>37821</v>
      </c>
      <c r="G124" s="17" t="s">
        <v>115</v>
      </c>
    </row>
    <row r="125" spans="1:7" s="18" customFormat="1" ht="12.75" customHeight="1">
      <c r="A125" s="2">
        <v>49</v>
      </c>
      <c r="B125" s="12" t="s">
        <v>1</v>
      </c>
      <c r="C125" s="13" t="s">
        <v>148</v>
      </c>
      <c r="D125" s="14">
        <v>168681</v>
      </c>
      <c r="E125" s="15" t="s">
        <v>153</v>
      </c>
      <c r="F125" s="16">
        <v>36927</v>
      </c>
      <c r="G125" s="17" t="s">
        <v>115</v>
      </c>
    </row>
    <row r="126" spans="1:7" s="18" customFormat="1" ht="12.75" customHeight="1">
      <c r="A126" s="2">
        <v>50</v>
      </c>
      <c r="B126" s="12" t="s">
        <v>1</v>
      </c>
      <c r="C126" s="13" t="s">
        <v>148</v>
      </c>
      <c r="D126" s="14">
        <v>168622</v>
      </c>
      <c r="E126" s="15" t="s">
        <v>154</v>
      </c>
      <c r="F126" s="16">
        <v>37011</v>
      </c>
      <c r="G126" s="17" t="s">
        <v>115</v>
      </c>
    </row>
    <row r="127" spans="1:7" s="18" customFormat="1" ht="12.75" customHeight="1">
      <c r="A127" s="2">
        <v>51</v>
      </c>
      <c r="B127" s="12" t="s">
        <v>28</v>
      </c>
      <c r="C127" s="13" t="s">
        <v>148</v>
      </c>
      <c r="D127" s="14">
        <v>168605</v>
      </c>
      <c r="E127" s="15" t="s">
        <v>155</v>
      </c>
      <c r="F127" s="16">
        <v>38573</v>
      </c>
      <c r="G127" s="17" t="s">
        <v>115</v>
      </c>
    </row>
    <row r="128" spans="1:7" s="18" customFormat="1" ht="12.75" customHeight="1">
      <c r="A128" s="2">
        <v>52</v>
      </c>
      <c r="B128" s="12" t="s">
        <v>28</v>
      </c>
      <c r="C128" s="13" t="s">
        <v>148</v>
      </c>
      <c r="D128" s="14">
        <v>168613</v>
      </c>
      <c r="E128" s="15" t="s">
        <v>156</v>
      </c>
      <c r="F128" s="16">
        <v>37624</v>
      </c>
      <c r="G128" s="17" t="s">
        <v>115</v>
      </c>
    </row>
    <row r="129" spans="1:7" s="18" customFormat="1" ht="12.75" customHeight="1">
      <c r="A129" s="2">
        <v>53</v>
      </c>
      <c r="B129" s="12" t="s">
        <v>28</v>
      </c>
      <c r="C129" s="13" t="s">
        <v>148</v>
      </c>
      <c r="D129" s="14">
        <v>168614</v>
      </c>
      <c r="E129" s="15" t="s">
        <v>157</v>
      </c>
      <c r="F129" s="16">
        <v>37624</v>
      </c>
      <c r="G129" s="17" t="s">
        <v>115</v>
      </c>
    </row>
    <row r="130" spans="1:10" ht="15">
      <c r="A130" s="2">
        <v>54</v>
      </c>
      <c r="B130" s="5" t="s">
        <v>1</v>
      </c>
      <c r="C130" s="6" t="s">
        <v>17</v>
      </c>
      <c r="D130" s="7">
        <v>434571</v>
      </c>
      <c r="E130" s="8" t="s">
        <v>158</v>
      </c>
      <c r="F130" s="9">
        <v>37841</v>
      </c>
      <c r="G130" s="10" t="s">
        <v>159</v>
      </c>
      <c r="H130" s="10" t="s">
        <v>5</v>
      </c>
      <c r="I130" s="10" t="s">
        <v>5</v>
      </c>
      <c r="J130" s="10" t="s">
        <v>5</v>
      </c>
    </row>
    <row r="131" spans="1:10" ht="15">
      <c r="A131" s="2">
        <v>55</v>
      </c>
      <c r="B131" s="5" t="s">
        <v>1</v>
      </c>
      <c r="C131" s="6" t="s">
        <v>17</v>
      </c>
      <c r="D131" s="7">
        <v>434573</v>
      </c>
      <c r="E131" s="8" t="s">
        <v>160</v>
      </c>
      <c r="F131" s="9">
        <v>37806</v>
      </c>
      <c r="G131" s="10" t="s">
        <v>159</v>
      </c>
      <c r="H131" s="10" t="s">
        <v>5</v>
      </c>
      <c r="I131" s="10" t="s">
        <v>5</v>
      </c>
      <c r="J131" s="10" t="s">
        <v>5</v>
      </c>
    </row>
    <row r="132" spans="1:10" ht="15">
      <c r="A132" s="2">
        <v>56</v>
      </c>
      <c r="B132" s="5" t="s">
        <v>1</v>
      </c>
      <c r="C132" s="6" t="s">
        <v>17</v>
      </c>
      <c r="D132" s="7">
        <v>434566</v>
      </c>
      <c r="E132" s="8" t="s">
        <v>161</v>
      </c>
      <c r="F132" s="9">
        <v>36920</v>
      </c>
      <c r="G132" s="10" t="s">
        <v>159</v>
      </c>
      <c r="H132" s="10" t="s">
        <v>5</v>
      </c>
      <c r="I132" s="10" t="s">
        <v>5</v>
      </c>
      <c r="J132" s="10" t="s">
        <v>5</v>
      </c>
    </row>
    <row r="133" spans="1:10" ht="15">
      <c r="A133" s="2">
        <v>57</v>
      </c>
      <c r="B133" s="5" t="s">
        <v>1</v>
      </c>
      <c r="C133" s="6" t="s">
        <v>17</v>
      </c>
      <c r="D133" s="7">
        <v>434575</v>
      </c>
      <c r="E133" s="8" t="s">
        <v>162</v>
      </c>
      <c r="F133" s="9">
        <v>37645</v>
      </c>
      <c r="G133" s="10" t="s">
        <v>159</v>
      </c>
      <c r="H133" s="10" t="s">
        <v>5</v>
      </c>
      <c r="I133" s="10" t="s">
        <v>5</v>
      </c>
      <c r="J133" s="10" t="s">
        <v>5</v>
      </c>
    </row>
    <row r="134" spans="1:10" ht="15">
      <c r="A134" s="2">
        <v>58</v>
      </c>
      <c r="B134" s="5" t="s">
        <v>1</v>
      </c>
      <c r="C134" s="6" t="s">
        <v>17</v>
      </c>
      <c r="D134" s="7">
        <v>434568</v>
      </c>
      <c r="E134" s="8" t="s">
        <v>163</v>
      </c>
      <c r="F134" s="9">
        <v>37136</v>
      </c>
      <c r="G134" s="10" t="s">
        <v>159</v>
      </c>
      <c r="H134" s="10" t="s">
        <v>5</v>
      </c>
      <c r="I134" s="10" t="s">
        <v>5</v>
      </c>
      <c r="J134" s="10" t="s">
        <v>5</v>
      </c>
    </row>
    <row r="135" spans="1:10" ht="15">
      <c r="A135" s="2">
        <v>59</v>
      </c>
      <c r="B135" s="5" t="s">
        <v>28</v>
      </c>
      <c r="C135" s="6" t="s">
        <v>17</v>
      </c>
      <c r="D135" s="7">
        <v>434572</v>
      </c>
      <c r="E135" s="8" t="s">
        <v>164</v>
      </c>
      <c r="F135" s="9">
        <v>37840</v>
      </c>
      <c r="G135" s="10" t="s">
        <v>159</v>
      </c>
      <c r="H135" s="10" t="s">
        <v>5</v>
      </c>
      <c r="I135" s="10" t="s">
        <v>5</v>
      </c>
      <c r="J135" s="10" t="s">
        <v>5</v>
      </c>
    </row>
    <row r="136" spans="1:10" ht="15">
      <c r="A136" s="2">
        <v>60</v>
      </c>
      <c r="B136" s="5" t="s">
        <v>28</v>
      </c>
      <c r="C136" s="6" t="s">
        <v>17</v>
      </c>
      <c r="D136" s="7">
        <v>434557</v>
      </c>
      <c r="E136" s="8" t="s">
        <v>165</v>
      </c>
      <c r="F136" s="9">
        <v>37488</v>
      </c>
      <c r="G136" s="10" t="s">
        <v>159</v>
      </c>
      <c r="H136" s="10" t="s">
        <v>5</v>
      </c>
      <c r="I136" s="10" t="s">
        <v>5</v>
      </c>
      <c r="J136" s="10" t="s">
        <v>5</v>
      </c>
    </row>
    <row r="137" spans="1:10" ht="15">
      <c r="A137" s="2">
        <v>61</v>
      </c>
      <c r="B137" s="5" t="s">
        <v>28</v>
      </c>
      <c r="C137" s="6" t="s">
        <v>17</v>
      </c>
      <c r="D137" s="7">
        <v>434574</v>
      </c>
      <c r="E137" s="8" t="s">
        <v>166</v>
      </c>
      <c r="F137" s="9">
        <v>37938</v>
      </c>
      <c r="G137" s="10" t="s">
        <v>159</v>
      </c>
      <c r="H137" s="10" t="s">
        <v>5</v>
      </c>
      <c r="I137" s="10" t="s">
        <v>5</v>
      </c>
      <c r="J137" s="10" t="s">
        <v>5</v>
      </c>
    </row>
    <row r="138" spans="1:10" ht="15">
      <c r="A138" s="2">
        <v>62</v>
      </c>
      <c r="B138" s="5" t="s">
        <v>28</v>
      </c>
      <c r="C138" s="6" t="s">
        <v>17</v>
      </c>
      <c r="D138" s="7">
        <v>434559</v>
      </c>
      <c r="E138" s="8" t="s">
        <v>167</v>
      </c>
      <c r="F138" s="9">
        <v>37906</v>
      </c>
      <c r="G138" s="10" t="s">
        <v>159</v>
      </c>
      <c r="H138" s="10" t="s">
        <v>5</v>
      </c>
      <c r="I138" s="10" t="s">
        <v>5</v>
      </c>
      <c r="J138" s="10" t="s">
        <v>5</v>
      </c>
    </row>
    <row r="139" spans="1:10" ht="15">
      <c r="A139" s="2">
        <v>63</v>
      </c>
      <c r="B139" s="5" t="s">
        <v>28</v>
      </c>
      <c r="C139" s="6" t="s">
        <v>17</v>
      </c>
      <c r="D139" s="7">
        <v>434563</v>
      </c>
      <c r="E139" s="8" t="s">
        <v>168</v>
      </c>
      <c r="F139" s="9">
        <v>37882</v>
      </c>
      <c r="G139" s="10" t="s">
        <v>159</v>
      </c>
      <c r="H139" s="10" t="s">
        <v>5</v>
      </c>
      <c r="I139" s="10" t="s">
        <v>5</v>
      </c>
      <c r="J139" s="10" t="s">
        <v>5</v>
      </c>
    </row>
    <row r="140" spans="1:10" ht="15">
      <c r="A140" s="2">
        <v>64</v>
      </c>
      <c r="B140" s="5" t="s">
        <v>1</v>
      </c>
      <c r="C140" s="6" t="s">
        <v>34</v>
      </c>
      <c r="D140" s="7">
        <v>228605</v>
      </c>
      <c r="E140" s="8" t="s">
        <v>169</v>
      </c>
      <c r="F140" s="9">
        <v>37027</v>
      </c>
      <c r="G140" s="10" t="s">
        <v>115</v>
      </c>
      <c r="H140" s="10" t="s">
        <v>10</v>
      </c>
      <c r="I140" s="10" t="s">
        <v>10</v>
      </c>
      <c r="J140" s="10" t="s">
        <v>10</v>
      </c>
    </row>
    <row r="141" spans="1:10" ht="15">
      <c r="A141" s="2">
        <v>65</v>
      </c>
      <c r="B141" s="5" t="s">
        <v>1</v>
      </c>
      <c r="C141" s="6" t="s">
        <v>34</v>
      </c>
      <c r="D141" s="7">
        <v>228628</v>
      </c>
      <c r="E141" s="8" t="s">
        <v>170</v>
      </c>
      <c r="F141" s="9">
        <v>37938</v>
      </c>
      <c r="G141" s="10" t="s">
        <v>115</v>
      </c>
      <c r="H141" s="10" t="s">
        <v>10</v>
      </c>
      <c r="I141" s="10" t="s">
        <v>10</v>
      </c>
      <c r="J141" s="10" t="s">
        <v>10</v>
      </c>
    </row>
    <row r="142" spans="1:10" ht="15">
      <c r="A142" s="2">
        <v>66</v>
      </c>
      <c r="B142" s="5" t="s">
        <v>1</v>
      </c>
      <c r="C142" s="6" t="s">
        <v>34</v>
      </c>
      <c r="D142" s="7">
        <v>228602</v>
      </c>
      <c r="E142" s="8" t="s">
        <v>171</v>
      </c>
      <c r="F142" s="9">
        <v>37872</v>
      </c>
      <c r="G142" s="10" t="s">
        <v>115</v>
      </c>
      <c r="H142" s="10" t="s">
        <v>10</v>
      </c>
      <c r="I142" s="10" t="s">
        <v>10</v>
      </c>
      <c r="J142" s="10" t="s">
        <v>10</v>
      </c>
    </row>
    <row r="143" spans="1:10" ht="15">
      <c r="A143" s="2">
        <v>67</v>
      </c>
      <c r="B143" s="5" t="s">
        <v>1</v>
      </c>
      <c r="C143" s="6" t="s">
        <v>34</v>
      </c>
      <c r="D143" s="7">
        <v>228614</v>
      </c>
      <c r="E143" s="8" t="s">
        <v>177</v>
      </c>
      <c r="F143" s="9">
        <v>37040</v>
      </c>
      <c r="G143" s="10" t="s">
        <v>115</v>
      </c>
      <c r="H143" s="10" t="s">
        <v>10</v>
      </c>
      <c r="I143" s="10" t="s">
        <v>10</v>
      </c>
      <c r="J143" s="10" t="s">
        <v>10</v>
      </c>
    </row>
    <row r="144" spans="1:10" ht="15">
      <c r="A144" s="2">
        <v>68</v>
      </c>
      <c r="B144" s="5" t="s">
        <v>1</v>
      </c>
      <c r="C144" s="6" t="s">
        <v>34</v>
      </c>
      <c r="D144" s="7">
        <v>228615</v>
      </c>
      <c r="E144" s="8" t="s">
        <v>172</v>
      </c>
      <c r="F144" s="9">
        <v>37211</v>
      </c>
      <c r="G144" s="10" t="s">
        <v>115</v>
      </c>
      <c r="H144" s="10" t="s">
        <v>10</v>
      </c>
      <c r="I144" s="10" t="s">
        <v>10</v>
      </c>
      <c r="J144" s="10" t="s">
        <v>10</v>
      </c>
    </row>
    <row r="145" spans="1:10" ht="15">
      <c r="A145" s="2">
        <v>69</v>
      </c>
      <c r="B145" s="5" t="s">
        <v>28</v>
      </c>
      <c r="C145" s="6" t="s">
        <v>34</v>
      </c>
      <c r="D145" s="7">
        <v>228604</v>
      </c>
      <c r="E145" s="8" t="s">
        <v>174</v>
      </c>
      <c r="F145" s="9">
        <v>37133</v>
      </c>
      <c r="G145" s="10" t="s">
        <v>115</v>
      </c>
      <c r="H145" s="10" t="s">
        <v>10</v>
      </c>
      <c r="I145" s="10" t="s">
        <v>10</v>
      </c>
      <c r="J145" s="10" t="s">
        <v>10</v>
      </c>
    </row>
    <row r="146" spans="1:10" ht="15">
      <c r="A146" s="2">
        <v>70</v>
      </c>
      <c r="B146" s="5" t="s">
        <v>28</v>
      </c>
      <c r="C146" s="6" t="s">
        <v>34</v>
      </c>
      <c r="D146" s="7">
        <v>228617</v>
      </c>
      <c r="E146" s="8" t="s">
        <v>175</v>
      </c>
      <c r="F146" s="9">
        <v>37004</v>
      </c>
      <c r="G146" s="10" t="s">
        <v>115</v>
      </c>
      <c r="H146" s="10" t="s">
        <v>10</v>
      </c>
      <c r="I146" s="10" t="s">
        <v>10</v>
      </c>
      <c r="J146" s="10" t="s">
        <v>10</v>
      </c>
    </row>
    <row r="147" spans="1:10" ht="15">
      <c r="A147" s="2">
        <v>71</v>
      </c>
      <c r="B147" s="5" t="s">
        <v>28</v>
      </c>
      <c r="C147" s="6" t="s">
        <v>34</v>
      </c>
      <c r="D147" s="7">
        <v>228620</v>
      </c>
      <c r="E147" s="8" t="s">
        <v>176</v>
      </c>
      <c r="F147" s="9">
        <v>37399</v>
      </c>
      <c r="G147" s="10" t="s">
        <v>115</v>
      </c>
      <c r="H147" s="10" t="s">
        <v>10</v>
      </c>
      <c r="I147" s="10" t="s">
        <v>10</v>
      </c>
      <c r="J147" s="10" t="s">
        <v>10</v>
      </c>
    </row>
    <row r="148" spans="1:10" ht="15">
      <c r="A148" s="2">
        <v>72</v>
      </c>
      <c r="B148" s="5" t="s">
        <v>28</v>
      </c>
      <c r="C148" s="6" t="s">
        <v>34</v>
      </c>
      <c r="D148" s="7">
        <v>228643</v>
      </c>
      <c r="E148" s="8" t="s">
        <v>178</v>
      </c>
      <c r="F148" s="9">
        <v>37453</v>
      </c>
      <c r="G148" s="10" t="s">
        <v>115</v>
      </c>
      <c r="H148" s="10" t="s">
        <v>10</v>
      </c>
      <c r="I148" s="10" t="s">
        <v>10</v>
      </c>
      <c r="J148" s="10" t="s">
        <v>10</v>
      </c>
    </row>
    <row r="149" spans="1:10" ht="15">
      <c r="A149" s="2">
        <v>73</v>
      </c>
      <c r="B149" s="5" t="s">
        <v>28</v>
      </c>
      <c r="C149" s="6" t="s">
        <v>34</v>
      </c>
      <c r="D149" s="7">
        <v>228644</v>
      </c>
      <c r="E149" s="8" t="s">
        <v>173</v>
      </c>
      <c r="F149" s="9">
        <v>37209</v>
      </c>
      <c r="G149" s="10" t="s">
        <v>115</v>
      </c>
      <c r="H149" s="10" t="s">
        <v>10</v>
      </c>
      <c r="I149" s="10" t="s">
        <v>10</v>
      </c>
      <c r="J149" s="10" t="s">
        <v>10</v>
      </c>
    </row>
    <row r="150" spans="1:10" ht="15">
      <c r="A150" s="2">
        <v>74</v>
      </c>
      <c r="B150" s="5" t="s">
        <v>108</v>
      </c>
      <c r="C150" s="6" t="s">
        <v>34</v>
      </c>
      <c r="D150" s="7">
        <v>228606</v>
      </c>
      <c r="E150" s="8" t="s">
        <v>179</v>
      </c>
      <c r="F150" s="9">
        <v>37861</v>
      </c>
      <c r="G150" s="10" t="s">
        <v>115</v>
      </c>
      <c r="H150" s="10" t="s">
        <v>10</v>
      </c>
      <c r="I150" s="10" t="s">
        <v>10</v>
      </c>
      <c r="J150" s="10" t="s">
        <v>10</v>
      </c>
    </row>
    <row r="151" spans="1:10" ht="15">
      <c r="A151" s="2">
        <v>75</v>
      </c>
      <c r="B151" s="5" t="s">
        <v>108</v>
      </c>
      <c r="C151" s="6" t="s">
        <v>34</v>
      </c>
      <c r="D151" s="7">
        <v>228612</v>
      </c>
      <c r="E151" s="8" t="s">
        <v>180</v>
      </c>
      <c r="F151" s="9">
        <v>36944</v>
      </c>
      <c r="G151" s="10" t="s">
        <v>115</v>
      </c>
      <c r="H151" s="10" t="s">
        <v>10</v>
      </c>
      <c r="I151" s="10" t="s">
        <v>10</v>
      </c>
      <c r="J151" s="10" t="s">
        <v>10</v>
      </c>
    </row>
    <row r="152" spans="1:10" ht="15">
      <c r="A152" s="2">
        <v>76</v>
      </c>
      <c r="B152" s="5" t="s">
        <v>108</v>
      </c>
      <c r="C152" s="6" t="s">
        <v>34</v>
      </c>
      <c r="D152" s="7">
        <v>228623</v>
      </c>
      <c r="E152" s="8" t="s">
        <v>181</v>
      </c>
      <c r="F152" s="9">
        <v>37774</v>
      </c>
      <c r="G152" s="10" t="s">
        <v>115</v>
      </c>
      <c r="H152" s="10" t="s">
        <v>10</v>
      </c>
      <c r="I152" s="10" t="s">
        <v>10</v>
      </c>
      <c r="J152" s="10" t="s">
        <v>10</v>
      </c>
    </row>
    <row r="153" spans="1:10" ht="15">
      <c r="A153" s="2">
        <v>77</v>
      </c>
      <c r="B153" s="5" t="s">
        <v>108</v>
      </c>
      <c r="C153" s="6" t="s">
        <v>34</v>
      </c>
      <c r="D153" s="7">
        <v>228635</v>
      </c>
      <c r="E153" s="8" t="s">
        <v>182</v>
      </c>
      <c r="F153" s="9">
        <v>37732</v>
      </c>
      <c r="G153" s="10" t="s">
        <v>115</v>
      </c>
      <c r="H153" s="10" t="s">
        <v>10</v>
      </c>
      <c r="I153" s="10" t="s">
        <v>10</v>
      </c>
      <c r="J153" s="10" t="s">
        <v>10</v>
      </c>
    </row>
    <row r="154" spans="1:10" ht="15">
      <c r="A154" s="2">
        <v>78</v>
      </c>
      <c r="B154" s="5" t="s">
        <v>108</v>
      </c>
      <c r="C154" s="6" t="s">
        <v>34</v>
      </c>
      <c r="D154" s="7">
        <v>228637</v>
      </c>
      <c r="E154" s="8" t="s">
        <v>183</v>
      </c>
      <c r="F154" s="9">
        <v>37219</v>
      </c>
      <c r="G154" s="10" t="s">
        <v>115</v>
      </c>
      <c r="H154" s="10" t="s">
        <v>10</v>
      </c>
      <c r="I154" s="10" t="s">
        <v>10</v>
      </c>
      <c r="J154" s="10" t="s">
        <v>10</v>
      </c>
    </row>
    <row r="155" spans="1:10" ht="15">
      <c r="A155" s="2">
        <v>79</v>
      </c>
      <c r="B155" s="5" t="s">
        <v>1</v>
      </c>
      <c r="C155" s="6" t="s">
        <v>184</v>
      </c>
      <c r="D155" s="7">
        <v>550286</v>
      </c>
      <c r="E155" s="8" t="s">
        <v>185</v>
      </c>
      <c r="F155" s="9">
        <v>37590</v>
      </c>
      <c r="G155" s="10" t="s">
        <v>127</v>
      </c>
      <c r="H155" s="10" t="s">
        <v>5</v>
      </c>
      <c r="I155" s="10" t="s">
        <v>5</v>
      </c>
      <c r="J155" s="10" t="s">
        <v>5</v>
      </c>
    </row>
    <row r="156" spans="1:10" ht="15">
      <c r="A156" s="2">
        <v>80</v>
      </c>
      <c r="B156" s="5" t="s">
        <v>1</v>
      </c>
      <c r="C156" s="6" t="s">
        <v>184</v>
      </c>
      <c r="D156" s="7">
        <v>550309</v>
      </c>
      <c r="E156" s="8" t="s">
        <v>186</v>
      </c>
      <c r="F156" s="9">
        <v>37506</v>
      </c>
      <c r="G156" s="10" t="s">
        <v>127</v>
      </c>
      <c r="H156" s="10" t="s">
        <v>5</v>
      </c>
      <c r="I156" s="10" t="s">
        <v>5</v>
      </c>
      <c r="J156" s="10" t="s">
        <v>5</v>
      </c>
    </row>
    <row r="157" spans="1:10" ht="15">
      <c r="A157" s="2">
        <v>81</v>
      </c>
      <c r="B157" s="5" t="s">
        <v>1</v>
      </c>
      <c r="C157" s="6" t="s">
        <v>184</v>
      </c>
      <c r="D157" s="7">
        <v>550308</v>
      </c>
      <c r="E157" s="8" t="s">
        <v>187</v>
      </c>
      <c r="F157" s="9">
        <v>37081</v>
      </c>
      <c r="G157" s="10" t="s">
        <v>127</v>
      </c>
      <c r="H157" s="10" t="s">
        <v>5</v>
      </c>
      <c r="I157" s="10" t="s">
        <v>5</v>
      </c>
      <c r="J157" s="10" t="s">
        <v>5</v>
      </c>
    </row>
    <row r="158" spans="1:10" ht="15">
      <c r="A158" s="2">
        <v>82</v>
      </c>
      <c r="B158" s="5" t="s">
        <v>1</v>
      </c>
      <c r="C158" s="6" t="s">
        <v>184</v>
      </c>
      <c r="D158" s="7">
        <v>550310</v>
      </c>
      <c r="E158" s="8" t="s">
        <v>188</v>
      </c>
      <c r="F158" s="9">
        <v>37482</v>
      </c>
      <c r="G158" s="10" t="s">
        <v>127</v>
      </c>
      <c r="H158" s="10" t="s">
        <v>5</v>
      </c>
      <c r="I158" s="10" t="s">
        <v>5</v>
      </c>
      <c r="J158" s="10" t="s">
        <v>5</v>
      </c>
    </row>
    <row r="159" spans="1:10" ht="15">
      <c r="A159" s="2">
        <v>83</v>
      </c>
      <c r="B159" s="5" t="s">
        <v>28</v>
      </c>
      <c r="C159" s="6" t="s">
        <v>184</v>
      </c>
      <c r="D159" s="7">
        <v>550263</v>
      </c>
      <c r="E159" s="8" t="s">
        <v>189</v>
      </c>
      <c r="F159" s="9">
        <v>37081</v>
      </c>
      <c r="G159" s="10" t="s">
        <v>127</v>
      </c>
      <c r="H159" s="10" t="s">
        <v>5</v>
      </c>
      <c r="I159" s="10" t="s">
        <v>5</v>
      </c>
      <c r="J159" s="10" t="s">
        <v>5</v>
      </c>
    </row>
    <row r="160" spans="1:10" ht="15">
      <c r="A160" s="2">
        <v>84</v>
      </c>
      <c r="B160" s="5" t="s">
        <v>28</v>
      </c>
      <c r="C160" s="6" t="s">
        <v>184</v>
      </c>
      <c r="D160" s="7">
        <v>550262</v>
      </c>
      <c r="E160" s="8" t="s">
        <v>190</v>
      </c>
      <c r="F160" s="9">
        <v>36991</v>
      </c>
      <c r="G160" s="10" t="s">
        <v>127</v>
      </c>
      <c r="H160" s="10" t="s">
        <v>5</v>
      </c>
      <c r="I160" s="10" t="s">
        <v>5</v>
      </c>
      <c r="J160" s="10" t="s">
        <v>5</v>
      </c>
    </row>
    <row r="161" spans="1:10" ht="15">
      <c r="A161" s="2">
        <v>85</v>
      </c>
      <c r="B161" s="5" t="s">
        <v>28</v>
      </c>
      <c r="C161" s="6" t="s">
        <v>184</v>
      </c>
      <c r="D161" s="7">
        <f>D160-1</f>
        <v>550261</v>
      </c>
      <c r="E161" s="8" t="s">
        <v>191</v>
      </c>
      <c r="F161" s="9">
        <v>37455</v>
      </c>
      <c r="G161" s="10" t="s">
        <v>127</v>
      </c>
      <c r="H161" s="10" t="s">
        <v>5</v>
      </c>
      <c r="I161" s="10" t="s">
        <v>5</v>
      </c>
      <c r="J161" s="10" t="s">
        <v>5</v>
      </c>
    </row>
    <row r="162" spans="1:10" ht="15">
      <c r="A162" s="2">
        <v>86</v>
      </c>
      <c r="B162" s="5" t="s">
        <v>28</v>
      </c>
      <c r="C162" s="6" t="s">
        <v>184</v>
      </c>
      <c r="D162" s="7">
        <v>550284</v>
      </c>
      <c r="E162" s="8" t="s">
        <v>192</v>
      </c>
      <c r="F162" s="9">
        <v>37381</v>
      </c>
      <c r="G162" s="10" t="s">
        <v>127</v>
      </c>
      <c r="H162" s="10" t="s">
        <v>5</v>
      </c>
      <c r="I162" s="10" t="s">
        <v>5</v>
      </c>
      <c r="J162" s="10" t="s">
        <v>5</v>
      </c>
    </row>
    <row r="163" spans="1:10" ht="15">
      <c r="A163" s="2">
        <v>87</v>
      </c>
      <c r="B163" s="11" t="s">
        <v>1</v>
      </c>
      <c r="C163" s="6" t="s">
        <v>42</v>
      </c>
      <c r="D163" s="7">
        <v>115022</v>
      </c>
      <c r="E163" s="8" t="s">
        <v>193</v>
      </c>
      <c r="F163" s="9">
        <v>37355</v>
      </c>
      <c r="G163" s="10" t="s">
        <v>194</v>
      </c>
      <c r="H163" s="10" t="s">
        <v>5</v>
      </c>
      <c r="I163" s="10" t="s">
        <v>5</v>
      </c>
      <c r="J163" s="10" t="s">
        <v>5</v>
      </c>
    </row>
    <row r="164" spans="1:10" ht="15">
      <c r="A164" s="2">
        <v>88</v>
      </c>
      <c r="B164" s="11" t="s">
        <v>1</v>
      </c>
      <c r="C164" s="6" t="s">
        <v>42</v>
      </c>
      <c r="D164" s="7">
        <v>115016</v>
      </c>
      <c r="E164" s="8" t="s">
        <v>195</v>
      </c>
      <c r="F164" s="9">
        <v>37659</v>
      </c>
      <c r="G164" s="10" t="s">
        <v>194</v>
      </c>
      <c r="H164" s="10" t="s">
        <v>5</v>
      </c>
      <c r="I164" s="10" t="s">
        <v>5</v>
      </c>
      <c r="J164" s="10" t="s">
        <v>5</v>
      </c>
    </row>
    <row r="165" spans="1:10" ht="15">
      <c r="A165" s="2">
        <v>89</v>
      </c>
      <c r="B165" s="11" t="s">
        <v>1</v>
      </c>
      <c r="C165" s="6" t="s">
        <v>42</v>
      </c>
      <c r="D165" s="7">
        <v>115021</v>
      </c>
      <c r="E165" s="8" t="s">
        <v>196</v>
      </c>
      <c r="F165" s="9">
        <v>37211</v>
      </c>
      <c r="G165" s="10" t="s">
        <v>194</v>
      </c>
      <c r="H165" s="10" t="s">
        <v>5</v>
      </c>
      <c r="I165" s="10" t="s">
        <v>5</v>
      </c>
      <c r="J165" s="10" t="s">
        <v>5</v>
      </c>
    </row>
    <row r="166" spans="1:10" ht="15">
      <c r="A166" s="2">
        <v>90</v>
      </c>
      <c r="B166" s="11" t="s">
        <v>1</v>
      </c>
      <c r="C166" s="6" t="s">
        <v>42</v>
      </c>
      <c r="D166" s="7">
        <v>115024</v>
      </c>
      <c r="E166" s="8" t="s">
        <v>197</v>
      </c>
      <c r="F166" s="9">
        <v>37868</v>
      </c>
      <c r="G166" s="10" t="s">
        <v>194</v>
      </c>
      <c r="H166" s="10" t="s">
        <v>5</v>
      </c>
      <c r="I166" s="10" t="s">
        <v>5</v>
      </c>
      <c r="J166" s="10" t="s">
        <v>5</v>
      </c>
    </row>
    <row r="167" spans="1:10" ht="15">
      <c r="A167" s="2">
        <v>91</v>
      </c>
      <c r="B167" s="11" t="s">
        <v>28</v>
      </c>
      <c r="C167" s="6" t="s">
        <v>42</v>
      </c>
      <c r="D167" s="7">
        <v>377117</v>
      </c>
      <c r="E167" s="8" t="s">
        <v>198</v>
      </c>
      <c r="F167" s="9">
        <v>37615</v>
      </c>
      <c r="G167" s="10" t="s">
        <v>194</v>
      </c>
      <c r="H167" s="10" t="s">
        <v>5</v>
      </c>
      <c r="I167" s="10" t="s">
        <v>5</v>
      </c>
      <c r="J167" s="10" t="s">
        <v>5</v>
      </c>
    </row>
    <row r="168" spans="1:10" ht="15">
      <c r="A168" s="2">
        <v>92</v>
      </c>
      <c r="B168" s="11" t="s">
        <v>28</v>
      </c>
      <c r="C168" s="6" t="s">
        <v>42</v>
      </c>
      <c r="D168" s="7">
        <v>115861</v>
      </c>
      <c r="E168" s="8" t="s">
        <v>199</v>
      </c>
      <c r="F168" s="9">
        <v>37674</v>
      </c>
      <c r="G168" s="10" t="s">
        <v>194</v>
      </c>
      <c r="H168" s="10" t="s">
        <v>5</v>
      </c>
      <c r="I168" s="10" t="s">
        <v>5</v>
      </c>
      <c r="J168" s="10" t="s">
        <v>5</v>
      </c>
    </row>
    <row r="169" spans="1:10" ht="15">
      <c r="A169" s="2">
        <v>93</v>
      </c>
      <c r="B169" s="11" t="s">
        <v>28</v>
      </c>
      <c r="C169" s="6" t="s">
        <v>42</v>
      </c>
      <c r="D169" s="7">
        <v>115034</v>
      </c>
      <c r="E169" s="8" t="s">
        <v>200</v>
      </c>
      <c r="F169" s="9">
        <v>37712</v>
      </c>
      <c r="G169" s="10" t="s">
        <v>194</v>
      </c>
      <c r="H169" s="10" t="s">
        <v>5</v>
      </c>
      <c r="I169" s="10" t="s">
        <v>5</v>
      </c>
      <c r="J169" s="10" t="s">
        <v>5</v>
      </c>
    </row>
    <row r="170" spans="1:10" ht="15">
      <c r="A170" s="2">
        <v>94</v>
      </c>
      <c r="B170" s="11" t="s">
        <v>28</v>
      </c>
      <c r="C170" s="6" t="s">
        <v>42</v>
      </c>
      <c r="D170" s="7">
        <v>115033</v>
      </c>
      <c r="E170" s="8" t="s">
        <v>201</v>
      </c>
      <c r="F170" s="9">
        <v>37825</v>
      </c>
      <c r="G170" s="10" t="s">
        <v>194</v>
      </c>
      <c r="H170" s="10" t="s">
        <v>5</v>
      </c>
      <c r="I170" s="10" t="s">
        <v>5</v>
      </c>
      <c r="J170" s="10" t="s">
        <v>5</v>
      </c>
    </row>
    <row r="171" spans="1:10" ht="15">
      <c r="A171" s="2">
        <v>95</v>
      </c>
      <c r="B171" s="11" t="s">
        <v>108</v>
      </c>
      <c r="C171" s="6" t="s">
        <v>42</v>
      </c>
      <c r="D171" s="7">
        <v>115809</v>
      </c>
      <c r="E171" s="8" t="s">
        <v>202</v>
      </c>
      <c r="F171" s="9">
        <v>37189</v>
      </c>
      <c r="G171" s="10" t="s">
        <v>194</v>
      </c>
      <c r="H171" s="10" t="s">
        <v>5</v>
      </c>
      <c r="I171" s="10" t="s">
        <v>5</v>
      </c>
      <c r="J171" s="10" t="s">
        <v>5</v>
      </c>
    </row>
    <row r="172" spans="1:10" ht="15">
      <c r="A172" s="2">
        <v>96</v>
      </c>
      <c r="B172" s="11" t="s">
        <v>108</v>
      </c>
      <c r="C172" s="6" t="s">
        <v>42</v>
      </c>
      <c r="D172" s="7">
        <v>115006</v>
      </c>
      <c r="E172" s="8" t="s">
        <v>203</v>
      </c>
      <c r="F172" s="9">
        <v>37013</v>
      </c>
      <c r="G172" s="10" t="s">
        <v>194</v>
      </c>
      <c r="H172" s="10" t="s">
        <v>5</v>
      </c>
      <c r="I172" s="10" t="s">
        <v>5</v>
      </c>
      <c r="J172" s="10" t="s">
        <v>5</v>
      </c>
    </row>
    <row r="173" spans="1:10" ht="15">
      <c r="A173" s="2">
        <v>97</v>
      </c>
      <c r="B173" s="11" t="s">
        <v>108</v>
      </c>
      <c r="C173" s="6" t="s">
        <v>42</v>
      </c>
      <c r="D173" s="7">
        <v>115036</v>
      </c>
      <c r="E173" s="8" t="s">
        <v>204</v>
      </c>
      <c r="F173" s="9">
        <v>37306</v>
      </c>
      <c r="G173" s="10" t="s">
        <v>194</v>
      </c>
      <c r="H173" s="10" t="s">
        <v>5</v>
      </c>
      <c r="I173" s="10" t="s">
        <v>5</v>
      </c>
      <c r="J173" s="10" t="s">
        <v>5</v>
      </c>
    </row>
    <row r="174" spans="1:10" ht="15">
      <c r="A174" s="2">
        <v>98</v>
      </c>
      <c r="B174" s="11" t="s">
        <v>108</v>
      </c>
      <c r="C174" s="6" t="s">
        <v>42</v>
      </c>
      <c r="D174" s="7">
        <v>115039</v>
      </c>
      <c r="E174" s="8" t="s">
        <v>205</v>
      </c>
      <c r="F174" s="9">
        <v>36904</v>
      </c>
      <c r="G174" s="10" t="s">
        <v>194</v>
      </c>
      <c r="H174" s="10" t="s">
        <v>5</v>
      </c>
      <c r="I174" s="10" t="s">
        <v>5</v>
      </c>
      <c r="J174" s="10" t="s">
        <v>5</v>
      </c>
    </row>
    <row r="175" spans="1:10" ht="15">
      <c r="A175" s="2">
        <v>99</v>
      </c>
      <c r="B175" s="1" t="s">
        <v>1</v>
      </c>
      <c r="C175" s="6" t="s">
        <v>48</v>
      </c>
      <c r="D175" s="7">
        <v>162097</v>
      </c>
      <c r="E175" s="8" t="s">
        <v>206</v>
      </c>
      <c r="F175" s="9">
        <v>37508</v>
      </c>
      <c r="G175" s="10" t="s">
        <v>115</v>
      </c>
      <c r="H175" s="10" t="s">
        <v>5</v>
      </c>
      <c r="I175" s="10" t="s">
        <v>5</v>
      </c>
      <c r="J175" s="10" t="s">
        <v>5</v>
      </c>
    </row>
    <row r="176" spans="1:10" ht="15">
      <c r="A176" s="2">
        <v>100</v>
      </c>
      <c r="B176" s="1" t="s">
        <v>1</v>
      </c>
      <c r="C176" s="6" t="s">
        <v>48</v>
      </c>
      <c r="D176" s="7">
        <v>14673</v>
      </c>
      <c r="E176" s="8" t="s">
        <v>207</v>
      </c>
      <c r="F176" s="9">
        <v>36975</v>
      </c>
      <c r="G176" s="10" t="s">
        <v>115</v>
      </c>
      <c r="H176" s="10" t="s">
        <v>5</v>
      </c>
      <c r="I176" s="10" t="s">
        <v>5</v>
      </c>
      <c r="J176" s="10" t="s">
        <v>5</v>
      </c>
    </row>
    <row r="177" spans="1:10" ht="15">
      <c r="A177" s="2">
        <v>101</v>
      </c>
      <c r="B177" s="1" t="s">
        <v>1</v>
      </c>
      <c r="C177" s="6" t="s">
        <v>48</v>
      </c>
      <c r="D177" s="7">
        <v>14608</v>
      </c>
      <c r="E177" s="8" t="s">
        <v>208</v>
      </c>
      <c r="F177" s="9">
        <v>37129</v>
      </c>
      <c r="G177" s="10" t="s">
        <v>115</v>
      </c>
      <c r="H177" s="10" t="s">
        <v>5</v>
      </c>
      <c r="I177" s="10" t="s">
        <v>5</v>
      </c>
      <c r="J177" s="10" t="s">
        <v>5</v>
      </c>
    </row>
    <row r="178" spans="1:10" ht="15">
      <c r="A178" s="2">
        <v>102</v>
      </c>
      <c r="B178" s="1" t="s">
        <v>1</v>
      </c>
      <c r="C178" s="6" t="s">
        <v>48</v>
      </c>
      <c r="D178" s="7">
        <v>14530</v>
      </c>
      <c r="E178" s="8" t="s">
        <v>209</v>
      </c>
      <c r="F178" s="9">
        <v>37242</v>
      </c>
      <c r="G178" s="10" t="s">
        <v>115</v>
      </c>
      <c r="H178" s="10" t="s">
        <v>5</v>
      </c>
      <c r="I178" s="10" t="s">
        <v>5</v>
      </c>
      <c r="J178" s="10" t="s">
        <v>5</v>
      </c>
    </row>
    <row r="179" spans="1:10" ht="15">
      <c r="A179" s="2">
        <v>103</v>
      </c>
      <c r="B179" s="1" t="s">
        <v>1</v>
      </c>
      <c r="C179" s="6" t="s">
        <v>48</v>
      </c>
      <c r="D179" s="7">
        <v>349674</v>
      </c>
      <c r="E179" s="8" t="s">
        <v>210</v>
      </c>
      <c r="F179" s="9">
        <v>37172</v>
      </c>
      <c r="G179" s="10" t="s">
        <v>115</v>
      </c>
      <c r="H179" s="10" t="s">
        <v>5</v>
      </c>
      <c r="I179" s="10" t="s">
        <v>5</v>
      </c>
      <c r="J179" s="10" t="s">
        <v>5</v>
      </c>
    </row>
    <row r="180" spans="1:10" ht="15">
      <c r="A180" s="2">
        <v>104</v>
      </c>
      <c r="B180" s="5" t="s">
        <v>28</v>
      </c>
      <c r="C180" s="6" t="s">
        <v>48</v>
      </c>
      <c r="D180" s="7" t="s">
        <v>211</v>
      </c>
      <c r="E180" s="8" t="s">
        <v>212</v>
      </c>
      <c r="F180" s="9">
        <v>37849</v>
      </c>
      <c r="G180" s="10" t="s">
        <v>115</v>
      </c>
      <c r="H180" s="10" t="s">
        <v>5</v>
      </c>
      <c r="I180" s="10" t="s">
        <v>5</v>
      </c>
      <c r="J180" s="10" t="s">
        <v>5</v>
      </c>
    </row>
    <row r="181" spans="1:10" ht="15">
      <c r="A181" s="2">
        <v>105</v>
      </c>
      <c r="B181" s="5" t="s">
        <v>28</v>
      </c>
      <c r="C181" s="6" t="s">
        <v>48</v>
      </c>
      <c r="D181" s="7" t="s">
        <v>213</v>
      </c>
      <c r="E181" s="8" t="s">
        <v>214</v>
      </c>
      <c r="F181" s="9">
        <v>37755</v>
      </c>
      <c r="G181" s="10" t="s">
        <v>115</v>
      </c>
      <c r="H181" s="10" t="s">
        <v>5</v>
      </c>
      <c r="I181" s="10"/>
      <c r="J181" s="10" t="s">
        <v>5</v>
      </c>
    </row>
    <row r="182" spans="1:10" ht="15">
      <c r="A182" s="2">
        <v>106</v>
      </c>
      <c r="B182" s="5" t="s">
        <v>28</v>
      </c>
      <c r="C182" s="6" t="s">
        <v>48</v>
      </c>
      <c r="D182" s="7">
        <v>14656</v>
      </c>
      <c r="E182" s="8" t="s">
        <v>215</v>
      </c>
      <c r="F182" s="9">
        <v>37725</v>
      </c>
      <c r="G182" s="10" t="s">
        <v>115</v>
      </c>
      <c r="H182" s="10" t="s">
        <v>5</v>
      </c>
      <c r="I182" s="10" t="s">
        <v>5</v>
      </c>
      <c r="J182" s="10" t="s">
        <v>5</v>
      </c>
    </row>
    <row r="183" spans="1:10" ht="15">
      <c r="A183" s="2">
        <v>107</v>
      </c>
      <c r="B183" s="5" t="s">
        <v>28</v>
      </c>
      <c r="C183" s="6" t="s">
        <v>48</v>
      </c>
      <c r="D183" s="7">
        <v>349626</v>
      </c>
      <c r="E183" s="8" t="s">
        <v>216</v>
      </c>
      <c r="F183" s="9">
        <v>37910</v>
      </c>
      <c r="G183" s="10" t="s">
        <v>115</v>
      </c>
      <c r="H183" s="10" t="s">
        <v>5</v>
      </c>
      <c r="I183" s="10"/>
      <c r="J183" s="10" t="s">
        <v>5</v>
      </c>
    </row>
    <row r="184" spans="1:10" ht="15">
      <c r="A184" s="2">
        <v>108</v>
      </c>
      <c r="B184" s="5" t="s">
        <v>28</v>
      </c>
      <c r="C184" s="6" t="s">
        <v>48</v>
      </c>
      <c r="D184" s="7">
        <v>162054</v>
      </c>
      <c r="E184" s="8" t="s">
        <v>217</v>
      </c>
      <c r="F184" s="9">
        <v>37778</v>
      </c>
      <c r="G184" s="10" t="s">
        <v>115</v>
      </c>
      <c r="H184" s="10" t="s">
        <v>5</v>
      </c>
      <c r="I184" s="10" t="s">
        <v>5</v>
      </c>
      <c r="J184" s="10" t="s">
        <v>5</v>
      </c>
    </row>
    <row r="185" spans="1:10" ht="15">
      <c r="A185" s="2">
        <v>109</v>
      </c>
      <c r="B185" s="5" t="s">
        <v>1</v>
      </c>
      <c r="C185" s="6" t="s">
        <v>218</v>
      </c>
      <c r="D185" s="7"/>
      <c r="E185" s="8" t="s">
        <v>219</v>
      </c>
      <c r="F185" s="9">
        <v>37526</v>
      </c>
      <c r="G185" s="10" t="s">
        <v>115</v>
      </c>
      <c r="H185" s="10" t="s">
        <v>10</v>
      </c>
      <c r="I185" s="10" t="s">
        <v>10</v>
      </c>
      <c r="J185" s="10" t="s">
        <v>10</v>
      </c>
    </row>
    <row r="186" spans="1:10" ht="15">
      <c r="A186" s="2">
        <v>110</v>
      </c>
      <c r="B186" s="5" t="s">
        <v>1</v>
      </c>
      <c r="C186" s="6" t="s">
        <v>218</v>
      </c>
      <c r="D186" s="7"/>
      <c r="E186" s="8" t="s">
        <v>220</v>
      </c>
      <c r="F186" s="9">
        <v>37107</v>
      </c>
      <c r="G186" s="10" t="s">
        <v>115</v>
      </c>
      <c r="H186" s="10" t="s">
        <v>10</v>
      </c>
      <c r="I186" s="10" t="s">
        <v>10</v>
      </c>
      <c r="J186" s="10" t="s">
        <v>10</v>
      </c>
    </row>
    <row r="187" spans="1:10" ht="15">
      <c r="A187" s="2">
        <v>111</v>
      </c>
      <c r="B187" s="5" t="s">
        <v>1</v>
      </c>
      <c r="C187" s="6" t="s">
        <v>218</v>
      </c>
      <c r="D187" s="7"/>
      <c r="E187" s="8" t="s">
        <v>221</v>
      </c>
      <c r="F187" s="9">
        <v>37042</v>
      </c>
      <c r="G187" s="10" t="s">
        <v>115</v>
      </c>
      <c r="H187" s="10" t="s">
        <v>10</v>
      </c>
      <c r="I187" s="10" t="s">
        <v>10</v>
      </c>
      <c r="J187" s="10" t="s">
        <v>10</v>
      </c>
    </row>
    <row r="188" spans="1:10" ht="15">
      <c r="A188" s="2">
        <v>112</v>
      </c>
      <c r="B188" s="5" t="s">
        <v>1</v>
      </c>
      <c r="C188" s="6" t="s">
        <v>218</v>
      </c>
      <c r="D188" s="7"/>
      <c r="E188" s="8" t="s">
        <v>222</v>
      </c>
      <c r="F188" s="9">
        <v>37370</v>
      </c>
      <c r="G188" s="10" t="s">
        <v>115</v>
      </c>
      <c r="H188" s="10" t="s">
        <v>10</v>
      </c>
      <c r="I188" s="10" t="s">
        <v>10</v>
      </c>
      <c r="J188" s="10" t="s">
        <v>10</v>
      </c>
    </row>
    <row r="189" spans="1:10" ht="15">
      <c r="A189" s="2">
        <v>113</v>
      </c>
      <c r="B189" s="5" t="s">
        <v>1</v>
      </c>
      <c r="C189" s="6" t="s">
        <v>218</v>
      </c>
      <c r="D189" s="7"/>
      <c r="E189" s="8" t="s">
        <v>223</v>
      </c>
      <c r="F189" s="9">
        <v>37436</v>
      </c>
      <c r="G189" s="10" t="s">
        <v>115</v>
      </c>
      <c r="H189" s="10" t="s">
        <v>10</v>
      </c>
      <c r="I189" s="10" t="s">
        <v>10</v>
      </c>
      <c r="J189" s="10" t="s">
        <v>10</v>
      </c>
    </row>
    <row r="190" spans="1:10" ht="15">
      <c r="A190" s="2">
        <v>114</v>
      </c>
      <c r="B190" s="12" t="s">
        <v>1</v>
      </c>
      <c r="C190" s="13" t="s">
        <v>218</v>
      </c>
      <c r="D190" s="14"/>
      <c r="E190" s="15" t="s">
        <v>227</v>
      </c>
      <c r="F190" s="16">
        <v>37482</v>
      </c>
      <c r="G190" s="17" t="s">
        <v>115</v>
      </c>
      <c r="H190" s="17" t="s">
        <v>10</v>
      </c>
      <c r="I190" s="17" t="s">
        <v>10</v>
      </c>
      <c r="J190" s="17" t="s">
        <v>10</v>
      </c>
    </row>
    <row r="191" spans="1:10" ht="15">
      <c r="A191" s="2">
        <v>115</v>
      </c>
      <c r="B191" s="5" t="s">
        <v>28</v>
      </c>
      <c r="C191" s="6" t="s">
        <v>218</v>
      </c>
      <c r="D191" s="7"/>
      <c r="E191" s="8" t="s">
        <v>225</v>
      </c>
      <c r="F191" s="9">
        <v>37933</v>
      </c>
      <c r="G191" s="10" t="s">
        <v>115</v>
      </c>
      <c r="H191" s="10" t="s">
        <v>10</v>
      </c>
      <c r="I191" s="10" t="s">
        <v>10</v>
      </c>
      <c r="J191" s="10" t="s">
        <v>10</v>
      </c>
    </row>
    <row r="192" spans="1:10" ht="15">
      <c r="A192" s="2">
        <v>116</v>
      </c>
      <c r="B192" s="5" t="s">
        <v>28</v>
      </c>
      <c r="C192" s="6" t="s">
        <v>218</v>
      </c>
      <c r="D192" s="7"/>
      <c r="E192" s="8" t="s">
        <v>226</v>
      </c>
      <c r="F192" s="9">
        <v>37761</v>
      </c>
      <c r="G192" s="10" t="s">
        <v>115</v>
      </c>
      <c r="H192" s="10" t="s">
        <v>10</v>
      </c>
      <c r="I192" s="10" t="s">
        <v>10</v>
      </c>
      <c r="J192" s="10" t="s">
        <v>10</v>
      </c>
    </row>
    <row r="193" spans="1:10" ht="15">
      <c r="A193" s="2">
        <v>117</v>
      </c>
      <c r="B193" s="5" t="s">
        <v>28</v>
      </c>
      <c r="C193" s="6" t="s">
        <v>218</v>
      </c>
      <c r="D193" s="7"/>
      <c r="E193" s="8" t="s">
        <v>224</v>
      </c>
      <c r="F193" s="9">
        <v>37545</v>
      </c>
      <c r="G193" s="10" t="s">
        <v>115</v>
      </c>
      <c r="H193" s="10" t="s">
        <v>10</v>
      </c>
      <c r="I193" s="10" t="s">
        <v>10</v>
      </c>
      <c r="J193" s="10" t="s">
        <v>10</v>
      </c>
    </row>
    <row r="194" spans="1:10" ht="15">
      <c r="A194" s="2">
        <v>118</v>
      </c>
      <c r="B194" s="5" t="s">
        <v>28</v>
      </c>
      <c r="C194" s="6" t="s">
        <v>218</v>
      </c>
      <c r="D194" s="7"/>
      <c r="E194" s="59" t="s">
        <v>675</v>
      </c>
      <c r="F194" s="9"/>
      <c r="G194" s="10"/>
      <c r="H194" s="10"/>
      <c r="I194" s="10"/>
      <c r="J194" s="10"/>
    </row>
    <row r="195" spans="1:10" ht="15">
      <c r="A195" s="2">
        <v>119</v>
      </c>
      <c r="B195" s="5" t="s">
        <v>28</v>
      </c>
      <c r="C195" s="6" t="s">
        <v>218</v>
      </c>
      <c r="D195" s="7"/>
      <c r="E195" s="8" t="s">
        <v>228</v>
      </c>
      <c r="F195" s="9">
        <v>36985</v>
      </c>
      <c r="G195" s="10" t="s">
        <v>115</v>
      </c>
      <c r="H195" s="10" t="s">
        <v>10</v>
      </c>
      <c r="I195" s="10" t="s">
        <v>10</v>
      </c>
      <c r="J195" s="10" t="s">
        <v>10</v>
      </c>
    </row>
    <row r="196" spans="1:10" ht="15">
      <c r="A196" s="2">
        <v>120</v>
      </c>
      <c r="B196" s="5" t="s">
        <v>108</v>
      </c>
      <c r="C196" s="6" t="s">
        <v>218</v>
      </c>
      <c r="D196" s="7"/>
      <c r="E196" s="8" t="s">
        <v>229</v>
      </c>
      <c r="F196" s="9">
        <v>37183</v>
      </c>
      <c r="G196" s="10" t="s">
        <v>115</v>
      </c>
      <c r="H196" s="10" t="s">
        <v>10</v>
      </c>
      <c r="I196" s="10" t="s">
        <v>10</v>
      </c>
      <c r="J196" s="10" t="s">
        <v>10</v>
      </c>
    </row>
    <row r="197" spans="1:10" ht="15">
      <c r="A197" s="2">
        <v>121</v>
      </c>
      <c r="B197" s="5" t="s">
        <v>108</v>
      </c>
      <c r="C197" s="6" t="s">
        <v>218</v>
      </c>
      <c r="D197" s="7"/>
      <c r="E197" s="8" t="s">
        <v>230</v>
      </c>
      <c r="F197" s="9">
        <v>37689</v>
      </c>
      <c r="G197" s="10" t="s">
        <v>115</v>
      </c>
      <c r="H197" s="10" t="s">
        <v>10</v>
      </c>
      <c r="I197" s="10" t="s">
        <v>10</v>
      </c>
      <c r="J197" s="10" t="s">
        <v>10</v>
      </c>
    </row>
    <row r="198" spans="1:10" ht="15">
      <c r="A198" s="2">
        <v>122</v>
      </c>
      <c r="B198" s="5" t="s">
        <v>108</v>
      </c>
      <c r="C198" s="6" t="s">
        <v>218</v>
      </c>
      <c r="D198" s="7"/>
      <c r="E198" s="8" t="s">
        <v>231</v>
      </c>
      <c r="F198" s="9">
        <v>37150</v>
      </c>
      <c r="G198" s="10" t="s">
        <v>115</v>
      </c>
      <c r="H198" s="10" t="s">
        <v>10</v>
      </c>
      <c r="I198" s="10" t="s">
        <v>10</v>
      </c>
      <c r="J198" s="10" t="s">
        <v>10</v>
      </c>
    </row>
    <row r="199" spans="1:10" ht="15">
      <c r="A199" s="2">
        <v>123</v>
      </c>
      <c r="B199" s="5" t="s">
        <v>108</v>
      </c>
      <c r="C199" s="6" t="s">
        <v>218</v>
      </c>
      <c r="D199" s="7"/>
      <c r="E199" s="8" t="s">
        <v>232</v>
      </c>
      <c r="F199" s="9">
        <v>37167</v>
      </c>
      <c r="G199" s="10" t="s">
        <v>115</v>
      </c>
      <c r="H199" s="10" t="s">
        <v>10</v>
      </c>
      <c r="I199" s="10" t="s">
        <v>10</v>
      </c>
      <c r="J199" s="10" t="s">
        <v>10</v>
      </c>
    </row>
    <row r="200" spans="1:10" ht="15">
      <c r="A200" s="2">
        <v>124</v>
      </c>
      <c r="B200" s="5" t="s">
        <v>108</v>
      </c>
      <c r="C200" s="6" t="s">
        <v>218</v>
      </c>
      <c r="D200" s="7"/>
      <c r="E200" s="8" t="s">
        <v>233</v>
      </c>
      <c r="F200" s="9">
        <v>37985</v>
      </c>
      <c r="G200" s="10" t="s">
        <v>115</v>
      </c>
      <c r="H200" s="10" t="s">
        <v>10</v>
      </c>
      <c r="I200" s="10" t="s">
        <v>10</v>
      </c>
      <c r="J200" s="10" t="s">
        <v>10</v>
      </c>
    </row>
    <row r="201" spans="1:10" ht="15">
      <c r="A201" s="2">
        <v>125</v>
      </c>
      <c r="B201" s="5" t="s">
        <v>1</v>
      </c>
      <c r="C201" s="6" t="s">
        <v>53</v>
      </c>
      <c r="D201" s="7">
        <v>441407</v>
      </c>
      <c r="E201" s="8" t="s">
        <v>234</v>
      </c>
      <c r="F201" s="9">
        <v>37356</v>
      </c>
      <c r="G201" s="10" t="s">
        <v>115</v>
      </c>
      <c r="H201" s="10" t="s">
        <v>10</v>
      </c>
      <c r="I201" s="10" t="s">
        <v>10</v>
      </c>
      <c r="J201" s="10" t="s">
        <v>10</v>
      </c>
    </row>
    <row r="202" spans="1:10" ht="15">
      <c r="A202" s="2">
        <v>126</v>
      </c>
      <c r="B202" s="5" t="s">
        <v>1</v>
      </c>
      <c r="C202" s="6" t="s">
        <v>53</v>
      </c>
      <c r="D202" s="7">
        <v>441408</v>
      </c>
      <c r="E202" s="8" t="s">
        <v>235</v>
      </c>
      <c r="F202" s="9">
        <v>37136</v>
      </c>
      <c r="G202" s="10" t="s">
        <v>115</v>
      </c>
      <c r="H202" s="10" t="s">
        <v>10</v>
      </c>
      <c r="I202" s="10" t="s">
        <v>10</v>
      </c>
      <c r="J202" s="10" t="s">
        <v>10</v>
      </c>
    </row>
    <row r="203" spans="1:10" ht="15">
      <c r="A203" s="2">
        <v>127</v>
      </c>
      <c r="B203" s="5" t="s">
        <v>1</v>
      </c>
      <c r="C203" s="6" t="s">
        <v>53</v>
      </c>
      <c r="D203" s="7">
        <v>441409</v>
      </c>
      <c r="E203" s="8" t="s">
        <v>236</v>
      </c>
      <c r="F203" s="9">
        <v>37274</v>
      </c>
      <c r="G203" s="10" t="s">
        <v>115</v>
      </c>
      <c r="H203" s="10" t="s">
        <v>10</v>
      </c>
      <c r="I203" s="10" t="s">
        <v>10</v>
      </c>
      <c r="J203" s="10" t="s">
        <v>10</v>
      </c>
    </row>
    <row r="204" spans="1:10" ht="15">
      <c r="A204" s="2">
        <v>128</v>
      </c>
      <c r="B204" s="5" t="s">
        <v>1</v>
      </c>
      <c r="C204" s="6" t="s">
        <v>53</v>
      </c>
      <c r="D204" s="7">
        <v>441410</v>
      </c>
      <c r="E204" s="8" t="s">
        <v>237</v>
      </c>
      <c r="F204" s="9">
        <v>37489</v>
      </c>
      <c r="G204" s="10" t="s">
        <v>115</v>
      </c>
      <c r="H204" s="10" t="s">
        <v>10</v>
      </c>
      <c r="I204" s="10" t="s">
        <v>10</v>
      </c>
      <c r="J204" s="10" t="s">
        <v>10</v>
      </c>
    </row>
    <row r="205" spans="1:10" ht="15">
      <c r="A205" s="2">
        <v>129</v>
      </c>
      <c r="B205" s="5" t="s">
        <v>1</v>
      </c>
      <c r="C205" s="6" t="s">
        <v>53</v>
      </c>
      <c r="D205" s="7">
        <v>441412</v>
      </c>
      <c r="E205" s="8" t="s">
        <v>238</v>
      </c>
      <c r="F205" s="9">
        <v>37917</v>
      </c>
      <c r="G205" s="10" t="s">
        <v>115</v>
      </c>
      <c r="H205" s="10" t="s">
        <v>10</v>
      </c>
      <c r="I205" s="10" t="s">
        <v>10</v>
      </c>
      <c r="J205" s="10" t="s">
        <v>10</v>
      </c>
    </row>
    <row r="206" spans="1:10" ht="15">
      <c r="A206" s="2">
        <v>130</v>
      </c>
      <c r="B206" s="5" t="s">
        <v>1</v>
      </c>
      <c r="C206" s="6" t="s">
        <v>239</v>
      </c>
      <c r="D206" s="7">
        <v>433571</v>
      </c>
      <c r="E206" s="8" t="s">
        <v>240</v>
      </c>
      <c r="F206" s="9">
        <v>37569</v>
      </c>
      <c r="G206" s="10" t="s">
        <v>100</v>
      </c>
      <c r="H206" s="10" t="s">
        <v>5</v>
      </c>
      <c r="I206" s="10" t="s">
        <v>5</v>
      </c>
      <c r="J206" s="10" t="s">
        <v>5</v>
      </c>
    </row>
    <row r="207" spans="1:10" ht="15">
      <c r="A207" s="2">
        <v>131</v>
      </c>
      <c r="B207" s="5" t="s">
        <v>1</v>
      </c>
      <c r="C207" s="6" t="s">
        <v>239</v>
      </c>
      <c r="D207" s="7">
        <v>433572</v>
      </c>
      <c r="E207" s="8" t="s">
        <v>241</v>
      </c>
      <c r="F207" s="9">
        <v>37704</v>
      </c>
      <c r="G207" s="10" t="s">
        <v>100</v>
      </c>
      <c r="H207" s="10" t="s">
        <v>5</v>
      </c>
      <c r="I207" s="10" t="s">
        <v>5</v>
      </c>
      <c r="J207" s="10" t="s">
        <v>5</v>
      </c>
    </row>
    <row r="208" spans="1:10" ht="15">
      <c r="A208" s="2">
        <v>132</v>
      </c>
      <c r="B208" s="5" t="s">
        <v>1</v>
      </c>
      <c r="C208" s="6" t="s">
        <v>239</v>
      </c>
      <c r="D208" s="7">
        <v>477447</v>
      </c>
      <c r="E208" s="8" t="s">
        <v>242</v>
      </c>
      <c r="F208" s="9">
        <v>37857</v>
      </c>
      <c r="G208" s="10" t="s">
        <v>100</v>
      </c>
      <c r="H208" s="10" t="s">
        <v>5</v>
      </c>
      <c r="I208" s="10" t="s">
        <v>5</v>
      </c>
      <c r="J208" s="10" t="s">
        <v>5</v>
      </c>
    </row>
    <row r="209" spans="1:10" ht="15">
      <c r="A209" s="2">
        <v>133</v>
      </c>
      <c r="B209" s="5" t="s">
        <v>1</v>
      </c>
      <c r="C209" s="6" t="s">
        <v>239</v>
      </c>
      <c r="D209" s="7">
        <v>477448</v>
      </c>
      <c r="E209" s="8" t="s">
        <v>243</v>
      </c>
      <c r="F209" s="9">
        <v>37562</v>
      </c>
      <c r="G209" s="10" t="s">
        <v>100</v>
      </c>
      <c r="H209" s="10" t="s">
        <v>5</v>
      </c>
      <c r="I209" s="10" t="s">
        <v>5</v>
      </c>
      <c r="J209" s="10" t="s">
        <v>5</v>
      </c>
    </row>
    <row r="210" spans="1:10" ht="15">
      <c r="A210" s="2">
        <v>134</v>
      </c>
      <c r="B210" s="5" t="s">
        <v>1</v>
      </c>
      <c r="C210" s="6" t="s">
        <v>244</v>
      </c>
      <c r="D210" s="7">
        <v>441013</v>
      </c>
      <c r="E210" s="8" t="s">
        <v>245</v>
      </c>
      <c r="F210" s="9">
        <v>37021</v>
      </c>
      <c r="G210" s="10" t="s">
        <v>115</v>
      </c>
      <c r="H210" s="10" t="s">
        <v>5</v>
      </c>
      <c r="I210" s="10" t="s">
        <v>5</v>
      </c>
      <c r="J210" s="10" t="s">
        <v>5</v>
      </c>
    </row>
    <row r="211" spans="1:10" ht="15">
      <c r="A211" s="2">
        <v>135</v>
      </c>
      <c r="B211" s="5" t="s">
        <v>1</v>
      </c>
      <c r="C211" s="6" t="s">
        <v>244</v>
      </c>
      <c r="D211" s="7">
        <v>441012</v>
      </c>
      <c r="E211" s="8" t="s">
        <v>246</v>
      </c>
      <c r="F211" s="9">
        <v>37160</v>
      </c>
      <c r="G211" s="10" t="s">
        <v>115</v>
      </c>
      <c r="H211" s="10" t="s">
        <v>5</v>
      </c>
      <c r="I211" s="10" t="s">
        <v>5</v>
      </c>
      <c r="J211" s="10" t="s">
        <v>5</v>
      </c>
    </row>
    <row r="212" spans="1:10" ht="15">
      <c r="A212" s="2">
        <v>136</v>
      </c>
      <c r="B212" s="5" t="s">
        <v>1</v>
      </c>
      <c r="C212" s="6" t="s">
        <v>244</v>
      </c>
      <c r="D212" s="7">
        <v>441011</v>
      </c>
      <c r="E212" s="8" t="s">
        <v>247</v>
      </c>
      <c r="F212" s="9">
        <v>37161</v>
      </c>
      <c r="G212" s="10" t="s">
        <v>115</v>
      </c>
      <c r="H212" s="10" t="s">
        <v>5</v>
      </c>
      <c r="I212" s="10" t="s">
        <v>5</v>
      </c>
      <c r="J212" s="10" t="s">
        <v>5</v>
      </c>
    </row>
    <row r="213" spans="1:10" ht="15">
      <c r="A213" s="2">
        <v>137</v>
      </c>
      <c r="B213" s="5" t="s">
        <v>1</v>
      </c>
      <c r="C213" s="6" t="s">
        <v>244</v>
      </c>
      <c r="D213" s="7">
        <v>441018</v>
      </c>
      <c r="E213" s="8" t="s">
        <v>248</v>
      </c>
      <c r="F213" s="9">
        <v>36997</v>
      </c>
      <c r="G213" s="10" t="s">
        <v>115</v>
      </c>
      <c r="H213" s="10" t="s">
        <v>5</v>
      </c>
      <c r="I213" s="10" t="s">
        <v>5</v>
      </c>
      <c r="J213" s="10" t="s">
        <v>5</v>
      </c>
    </row>
    <row r="214" spans="1:10" ht="15">
      <c r="A214" s="2">
        <v>138</v>
      </c>
      <c r="B214" s="5" t="s">
        <v>1</v>
      </c>
      <c r="C214" s="6" t="s">
        <v>249</v>
      </c>
      <c r="D214" s="7">
        <v>814070</v>
      </c>
      <c r="E214" s="8" t="s">
        <v>250</v>
      </c>
      <c r="F214" s="9">
        <v>36962</v>
      </c>
      <c r="G214" s="10" t="s">
        <v>251</v>
      </c>
      <c r="H214" s="10" t="s">
        <v>10</v>
      </c>
      <c r="I214" s="10" t="s">
        <v>10</v>
      </c>
      <c r="J214" s="10" t="s">
        <v>10</v>
      </c>
    </row>
    <row r="215" spans="1:10" ht="15">
      <c r="A215" s="2">
        <v>139</v>
      </c>
      <c r="B215" s="5" t="s">
        <v>1</v>
      </c>
      <c r="C215" s="6" t="s">
        <v>249</v>
      </c>
      <c r="D215" s="7">
        <v>814066</v>
      </c>
      <c r="E215" s="8" t="s">
        <v>252</v>
      </c>
      <c r="F215" s="9">
        <v>37353</v>
      </c>
      <c r="G215" s="10" t="s">
        <v>251</v>
      </c>
      <c r="H215" s="10" t="s">
        <v>10</v>
      </c>
      <c r="I215" s="10" t="s">
        <v>10</v>
      </c>
      <c r="J215" s="10" t="s">
        <v>10</v>
      </c>
    </row>
    <row r="216" spans="1:10" ht="15">
      <c r="A216" s="2">
        <v>140</v>
      </c>
      <c r="B216" s="5" t="s">
        <v>1</v>
      </c>
      <c r="C216" s="6" t="s">
        <v>249</v>
      </c>
      <c r="D216" s="7">
        <v>814073</v>
      </c>
      <c r="E216" s="8" t="s">
        <v>253</v>
      </c>
      <c r="F216" s="9">
        <v>37284</v>
      </c>
      <c r="G216" s="10" t="s">
        <v>251</v>
      </c>
      <c r="H216" s="10" t="s">
        <v>10</v>
      </c>
      <c r="I216" s="10" t="s">
        <v>10</v>
      </c>
      <c r="J216" s="10" t="s">
        <v>10</v>
      </c>
    </row>
    <row r="217" spans="1:10" ht="15">
      <c r="A217" s="2">
        <v>141</v>
      </c>
      <c r="B217" s="5" t="s">
        <v>1</v>
      </c>
      <c r="C217" s="6" t="s">
        <v>249</v>
      </c>
      <c r="D217" s="7">
        <v>340397</v>
      </c>
      <c r="E217" s="8" t="s">
        <v>254</v>
      </c>
      <c r="F217" s="9">
        <v>37303</v>
      </c>
      <c r="G217" s="10" t="s">
        <v>251</v>
      </c>
      <c r="H217" s="10" t="s">
        <v>10</v>
      </c>
      <c r="I217" s="10" t="s">
        <v>10</v>
      </c>
      <c r="J217" s="10" t="s">
        <v>10</v>
      </c>
    </row>
    <row r="218" spans="1:10" ht="15">
      <c r="A218" s="2">
        <v>142</v>
      </c>
      <c r="B218" s="5" t="s">
        <v>1</v>
      </c>
      <c r="C218" s="6" t="s">
        <v>249</v>
      </c>
      <c r="D218" s="7">
        <v>340394</v>
      </c>
      <c r="E218" s="8" t="s">
        <v>255</v>
      </c>
      <c r="F218" s="9">
        <v>37458</v>
      </c>
      <c r="G218" s="10" t="s">
        <v>251</v>
      </c>
      <c r="H218" s="10" t="s">
        <v>10</v>
      </c>
      <c r="I218" s="10" t="s">
        <v>10</v>
      </c>
      <c r="J218" s="10" t="s">
        <v>10</v>
      </c>
    </row>
    <row r="219" spans="1:10" ht="15">
      <c r="A219" s="2">
        <v>143</v>
      </c>
      <c r="B219" s="5" t="s">
        <v>1</v>
      </c>
      <c r="C219" s="6" t="s">
        <v>60</v>
      </c>
      <c r="D219" s="7">
        <v>226485</v>
      </c>
      <c r="E219" s="8" t="s">
        <v>256</v>
      </c>
      <c r="F219" s="9" t="s">
        <v>257</v>
      </c>
      <c r="G219" s="10" t="s">
        <v>127</v>
      </c>
      <c r="H219" s="10" t="s">
        <v>5</v>
      </c>
      <c r="I219" s="10" t="s">
        <v>5</v>
      </c>
      <c r="J219" s="10" t="s">
        <v>5</v>
      </c>
    </row>
    <row r="220" spans="1:10" ht="15">
      <c r="A220" s="2">
        <v>144</v>
      </c>
      <c r="B220" s="5" t="s">
        <v>1</v>
      </c>
      <c r="C220" s="6" t="s">
        <v>60</v>
      </c>
      <c r="D220" s="7">
        <v>226484</v>
      </c>
      <c r="E220" s="8" t="s">
        <v>258</v>
      </c>
      <c r="F220" s="9" t="s">
        <v>259</v>
      </c>
      <c r="G220" s="10" t="s">
        <v>127</v>
      </c>
      <c r="H220" s="10" t="s">
        <v>5</v>
      </c>
      <c r="I220" s="10" t="s">
        <v>5</v>
      </c>
      <c r="J220" s="10"/>
    </row>
    <row r="221" spans="1:10" ht="15">
      <c r="A221" s="2">
        <v>145</v>
      </c>
      <c r="B221" s="5" t="s">
        <v>1</v>
      </c>
      <c r="C221" s="6" t="s">
        <v>60</v>
      </c>
      <c r="D221" s="7">
        <v>226483</v>
      </c>
      <c r="E221" s="8" t="s">
        <v>260</v>
      </c>
      <c r="F221" s="9" t="s">
        <v>261</v>
      </c>
      <c r="G221" s="10" t="s">
        <v>127</v>
      </c>
      <c r="H221" s="10" t="s">
        <v>5</v>
      </c>
      <c r="I221" s="10" t="s">
        <v>5</v>
      </c>
      <c r="J221" s="10" t="s">
        <v>5</v>
      </c>
    </row>
    <row r="222" spans="1:10" ht="15">
      <c r="A222" s="2">
        <v>146</v>
      </c>
      <c r="B222" s="5" t="s">
        <v>1</v>
      </c>
      <c r="C222" s="6" t="s">
        <v>60</v>
      </c>
      <c r="D222" s="7">
        <v>226482</v>
      </c>
      <c r="E222" s="8" t="s">
        <v>262</v>
      </c>
      <c r="F222" s="9" t="s">
        <v>263</v>
      </c>
      <c r="G222" s="10" t="s">
        <v>127</v>
      </c>
      <c r="H222" s="10" t="s">
        <v>5</v>
      </c>
      <c r="I222" s="10" t="s">
        <v>5</v>
      </c>
      <c r="J222" s="10" t="s">
        <v>5</v>
      </c>
    </row>
    <row r="223" spans="1:10" ht="15">
      <c r="A223" s="2">
        <v>147</v>
      </c>
      <c r="B223" s="5" t="s">
        <v>28</v>
      </c>
      <c r="C223" s="6" t="s">
        <v>60</v>
      </c>
      <c r="D223" s="7">
        <v>226486</v>
      </c>
      <c r="E223" s="8" t="s">
        <v>264</v>
      </c>
      <c r="F223" s="9" t="s">
        <v>265</v>
      </c>
      <c r="G223" s="10" t="s">
        <v>127</v>
      </c>
      <c r="H223" s="10" t="s">
        <v>5</v>
      </c>
      <c r="I223" s="10" t="s">
        <v>5</v>
      </c>
      <c r="J223" s="10" t="s">
        <v>5</v>
      </c>
    </row>
    <row r="224" spans="1:10" ht="15">
      <c r="A224" s="2">
        <v>148</v>
      </c>
      <c r="B224" s="5" t="s">
        <v>28</v>
      </c>
      <c r="C224" s="6" t="s">
        <v>60</v>
      </c>
      <c r="D224" s="7">
        <v>226481</v>
      </c>
      <c r="E224" s="8" t="s">
        <v>266</v>
      </c>
      <c r="F224" s="9" t="s">
        <v>267</v>
      </c>
      <c r="G224" s="10" t="s">
        <v>127</v>
      </c>
      <c r="H224" s="10" t="s">
        <v>5</v>
      </c>
      <c r="I224" s="10" t="s">
        <v>5</v>
      </c>
      <c r="J224" s="10" t="s">
        <v>5</v>
      </c>
    </row>
    <row r="225" spans="1:10" ht="15">
      <c r="A225" s="2">
        <v>149</v>
      </c>
      <c r="B225" s="5" t="s">
        <v>28</v>
      </c>
      <c r="C225" s="6" t="s">
        <v>60</v>
      </c>
      <c r="D225" s="7">
        <v>226480</v>
      </c>
      <c r="E225" s="8" t="s">
        <v>268</v>
      </c>
      <c r="F225" s="9" t="s">
        <v>269</v>
      </c>
      <c r="G225" s="10" t="s">
        <v>127</v>
      </c>
      <c r="H225" s="10" t="s">
        <v>5</v>
      </c>
      <c r="I225" s="10" t="s">
        <v>5</v>
      </c>
      <c r="J225" s="10" t="s">
        <v>5</v>
      </c>
    </row>
    <row r="226" spans="1:10" ht="15">
      <c r="A226" s="2">
        <v>150</v>
      </c>
      <c r="B226" s="5" t="s">
        <v>28</v>
      </c>
      <c r="C226" s="6" t="s">
        <v>60</v>
      </c>
      <c r="D226" s="7">
        <v>226479</v>
      </c>
      <c r="E226" s="8" t="s">
        <v>270</v>
      </c>
      <c r="F226" s="9" t="s">
        <v>271</v>
      </c>
      <c r="G226" s="10" t="s">
        <v>127</v>
      </c>
      <c r="H226" s="10" t="s">
        <v>5</v>
      </c>
      <c r="I226" s="10" t="s">
        <v>5</v>
      </c>
      <c r="J226" s="10" t="s">
        <v>5</v>
      </c>
    </row>
    <row r="227" spans="1:10" ht="15">
      <c r="A227" s="2">
        <v>151</v>
      </c>
      <c r="B227" s="5" t="s">
        <v>28</v>
      </c>
      <c r="C227" s="6" t="s">
        <v>60</v>
      </c>
      <c r="D227" s="7">
        <v>226478</v>
      </c>
      <c r="E227" s="8" t="s">
        <v>272</v>
      </c>
      <c r="F227" s="9" t="s">
        <v>273</v>
      </c>
      <c r="G227" s="10" t="s">
        <v>127</v>
      </c>
      <c r="H227" s="10" t="s">
        <v>5</v>
      </c>
      <c r="I227" s="10" t="s">
        <v>5</v>
      </c>
      <c r="J227" s="10" t="s">
        <v>5</v>
      </c>
    </row>
    <row r="228" spans="1:10" ht="15">
      <c r="A228" s="2">
        <v>152</v>
      </c>
      <c r="B228" s="5" t="s">
        <v>1</v>
      </c>
      <c r="C228" s="6" t="s">
        <v>67</v>
      </c>
      <c r="D228" s="7">
        <v>440868</v>
      </c>
      <c r="E228" s="8" t="s">
        <v>274</v>
      </c>
      <c r="F228" s="9">
        <v>37803</v>
      </c>
      <c r="G228" s="10" t="s">
        <v>115</v>
      </c>
      <c r="H228" s="10" t="s">
        <v>5</v>
      </c>
      <c r="I228" s="10" t="s">
        <v>5</v>
      </c>
      <c r="J228" s="10" t="s">
        <v>5</v>
      </c>
    </row>
    <row r="229" spans="1:10" ht="15">
      <c r="A229" s="2">
        <v>153</v>
      </c>
      <c r="B229" s="5" t="s">
        <v>1</v>
      </c>
      <c r="C229" s="6" t="s">
        <v>67</v>
      </c>
      <c r="D229" s="7">
        <v>440869</v>
      </c>
      <c r="E229" s="8" t="s">
        <v>275</v>
      </c>
      <c r="F229" s="9">
        <v>37950</v>
      </c>
      <c r="G229" s="10" t="s">
        <v>115</v>
      </c>
      <c r="H229" s="10" t="s">
        <v>5</v>
      </c>
      <c r="I229" s="10" t="s">
        <v>5</v>
      </c>
      <c r="J229" s="10" t="s">
        <v>5</v>
      </c>
    </row>
    <row r="230" spans="1:10" ht="15">
      <c r="A230" s="2">
        <v>154</v>
      </c>
      <c r="B230" s="5" t="s">
        <v>1</v>
      </c>
      <c r="C230" s="6" t="s">
        <v>67</v>
      </c>
      <c r="D230" s="7">
        <v>440883</v>
      </c>
      <c r="E230" s="8" t="s">
        <v>276</v>
      </c>
      <c r="F230" s="9">
        <v>36687</v>
      </c>
      <c r="G230" s="10" t="s">
        <v>115</v>
      </c>
      <c r="H230" s="10" t="s">
        <v>5</v>
      </c>
      <c r="I230" s="10" t="s">
        <v>5</v>
      </c>
      <c r="J230" s="10" t="s">
        <v>5</v>
      </c>
    </row>
    <row r="231" spans="1:10" ht="15">
      <c r="A231" s="2">
        <v>155</v>
      </c>
      <c r="B231" s="5" t="s">
        <v>1</v>
      </c>
      <c r="C231" s="6" t="s">
        <v>67</v>
      </c>
      <c r="D231" s="7">
        <v>440872</v>
      </c>
      <c r="E231" s="8" t="s">
        <v>277</v>
      </c>
      <c r="F231" s="9">
        <v>37879</v>
      </c>
      <c r="G231" s="10" t="s">
        <v>115</v>
      </c>
      <c r="H231" s="10" t="s">
        <v>5</v>
      </c>
      <c r="I231" s="10" t="s">
        <v>5</v>
      </c>
      <c r="J231" s="10" t="s">
        <v>5</v>
      </c>
    </row>
    <row r="232" spans="1:10" ht="15">
      <c r="A232" s="2">
        <v>156</v>
      </c>
      <c r="B232" s="5" t="s">
        <v>28</v>
      </c>
      <c r="C232" s="6" t="s">
        <v>67</v>
      </c>
      <c r="D232" s="7">
        <v>440871</v>
      </c>
      <c r="E232" s="8" t="s">
        <v>278</v>
      </c>
      <c r="F232" s="9">
        <v>37799</v>
      </c>
      <c r="G232" s="10" t="s">
        <v>115</v>
      </c>
      <c r="H232" s="10" t="s">
        <v>5</v>
      </c>
      <c r="I232" s="10" t="s">
        <v>5</v>
      </c>
      <c r="J232" s="10" t="s">
        <v>5</v>
      </c>
    </row>
    <row r="233" spans="1:10" ht="15">
      <c r="A233" s="2">
        <v>157</v>
      </c>
      <c r="B233" s="5" t="s">
        <v>28</v>
      </c>
      <c r="C233" s="6" t="s">
        <v>67</v>
      </c>
      <c r="D233" s="7">
        <v>440870</v>
      </c>
      <c r="E233" s="8" t="s">
        <v>279</v>
      </c>
      <c r="F233" s="9">
        <v>37570</v>
      </c>
      <c r="G233" s="10" t="s">
        <v>115</v>
      </c>
      <c r="H233" s="10" t="s">
        <v>5</v>
      </c>
      <c r="I233" s="10" t="s">
        <v>5</v>
      </c>
      <c r="J233" s="10" t="s">
        <v>5</v>
      </c>
    </row>
    <row r="234" spans="1:10" ht="15">
      <c r="A234" s="2">
        <v>158</v>
      </c>
      <c r="B234" s="5" t="s">
        <v>28</v>
      </c>
      <c r="C234" s="6" t="s">
        <v>67</v>
      </c>
      <c r="D234" s="7">
        <v>440874</v>
      </c>
      <c r="E234" s="8" t="s">
        <v>280</v>
      </c>
      <c r="F234" s="9">
        <v>36962</v>
      </c>
      <c r="G234" s="10" t="s">
        <v>115</v>
      </c>
      <c r="H234" s="10" t="s">
        <v>5</v>
      </c>
      <c r="I234" s="10" t="s">
        <v>5</v>
      </c>
      <c r="J234" s="10" t="s">
        <v>5</v>
      </c>
    </row>
    <row r="235" spans="1:10" ht="15">
      <c r="A235" s="2">
        <v>159</v>
      </c>
      <c r="B235" s="5" t="s">
        <v>1</v>
      </c>
      <c r="C235" s="6" t="s">
        <v>73</v>
      </c>
      <c r="D235" s="7">
        <v>583187</v>
      </c>
      <c r="E235" s="8" t="s">
        <v>281</v>
      </c>
      <c r="F235" s="9">
        <v>37746</v>
      </c>
      <c r="G235" s="10" t="s">
        <v>127</v>
      </c>
      <c r="H235" s="10" t="s">
        <v>5</v>
      </c>
      <c r="I235" s="10" t="s">
        <v>5</v>
      </c>
      <c r="J235" s="10" t="s">
        <v>5</v>
      </c>
    </row>
    <row r="236" spans="1:10" ht="15">
      <c r="A236" s="2">
        <v>160</v>
      </c>
      <c r="B236" s="5" t="s">
        <v>1</v>
      </c>
      <c r="C236" s="6" t="s">
        <v>73</v>
      </c>
      <c r="D236" s="7">
        <v>583518</v>
      </c>
      <c r="E236" s="8" t="s">
        <v>282</v>
      </c>
      <c r="F236" s="9">
        <v>37067</v>
      </c>
      <c r="G236" s="10" t="s">
        <v>127</v>
      </c>
      <c r="H236" s="10" t="s">
        <v>5</v>
      </c>
      <c r="I236" s="10" t="s">
        <v>5</v>
      </c>
      <c r="J236" s="10" t="s">
        <v>5</v>
      </c>
    </row>
    <row r="237" spans="1:10" ht="15">
      <c r="A237" s="2">
        <v>161</v>
      </c>
      <c r="B237" s="5" t="s">
        <v>1</v>
      </c>
      <c r="C237" s="6" t="s">
        <v>73</v>
      </c>
      <c r="D237" s="7">
        <v>583681</v>
      </c>
      <c r="E237" s="8" t="s">
        <v>283</v>
      </c>
      <c r="F237" s="9">
        <v>37718</v>
      </c>
      <c r="G237" s="10" t="s">
        <v>127</v>
      </c>
      <c r="H237" s="10" t="s">
        <v>5</v>
      </c>
      <c r="I237" s="10" t="s">
        <v>5</v>
      </c>
      <c r="J237" s="10" t="s">
        <v>5</v>
      </c>
    </row>
    <row r="238" spans="1:10" ht="15">
      <c r="A238" s="2">
        <v>162</v>
      </c>
      <c r="B238" s="5" t="s">
        <v>28</v>
      </c>
      <c r="C238" s="6" t="s">
        <v>73</v>
      </c>
      <c r="D238" s="7">
        <v>583144</v>
      </c>
      <c r="E238" s="8" t="s">
        <v>284</v>
      </c>
      <c r="F238" s="9">
        <v>37793</v>
      </c>
      <c r="G238" s="10" t="s">
        <v>127</v>
      </c>
      <c r="H238" s="10" t="s">
        <v>5</v>
      </c>
      <c r="I238" s="10" t="s">
        <v>5</v>
      </c>
      <c r="J238" s="10" t="s">
        <v>5</v>
      </c>
    </row>
    <row r="239" spans="1:10" ht="15">
      <c r="A239" s="2">
        <v>163</v>
      </c>
      <c r="B239" s="5" t="s">
        <v>28</v>
      </c>
      <c r="C239" s="6" t="s">
        <v>73</v>
      </c>
      <c r="D239" s="7">
        <v>583313</v>
      </c>
      <c r="E239" s="8" t="s">
        <v>285</v>
      </c>
      <c r="F239" s="9">
        <v>37589</v>
      </c>
      <c r="G239" s="10" t="s">
        <v>127</v>
      </c>
      <c r="H239" s="10" t="s">
        <v>5</v>
      </c>
      <c r="I239" s="10" t="s">
        <v>5</v>
      </c>
      <c r="J239" s="10" t="s">
        <v>5</v>
      </c>
    </row>
    <row r="240" spans="1:10" ht="15">
      <c r="A240" s="2">
        <v>164</v>
      </c>
      <c r="B240" s="5" t="s">
        <v>28</v>
      </c>
      <c r="C240" s="6" t="s">
        <v>73</v>
      </c>
      <c r="D240" s="7">
        <v>583550</v>
      </c>
      <c r="E240" s="8" t="s">
        <v>286</v>
      </c>
      <c r="F240" s="9">
        <v>37849</v>
      </c>
      <c r="G240" s="10" t="s">
        <v>127</v>
      </c>
      <c r="H240" s="10" t="s">
        <v>5</v>
      </c>
      <c r="I240" s="10" t="s">
        <v>5</v>
      </c>
      <c r="J240" s="10" t="s">
        <v>5</v>
      </c>
    </row>
    <row r="241" spans="1:10" ht="15">
      <c r="A241" s="2">
        <v>165</v>
      </c>
      <c r="B241" s="5" t="s">
        <v>28</v>
      </c>
      <c r="C241" s="6" t="s">
        <v>73</v>
      </c>
      <c r="D241" s="7">
        <v>583683</v>
      </c>
      <c r="E241" s="8" t="s">
        <v>287</v>
      </c>
      <c r="F241" s="9">
        <v>37857</v>
      </c>
      <c r="G241" s="10" t="s">
        <v>127</v>
      </c>
      <c r="H241" s="10" t="s">
        <v>5</v>
      </c>
      <c r="I241" s="10" t="s">
        <v>5</v>
      </c>
      <c r="J241" s="10" t="s">
        <v>5</v>
      </c>
    </row>
    <row r="242" spans="1:10" ht="15">
      <c r="A242" s="2">
        <v>166</v>
      </c>
      <c r="B242" s="5" t="s">
        <v>28</v>
      </c>
      <c r="C242" s="6" t="s">
        <v>73</v>
      </c>
      <c r="D242" s="7">
        <v>583842</v>
      </c>
      <c r="E242" s="8" t="s">
        <v>288</v>
      </c>
      <c r="F242" s="9">
        <v>37458</v>
      </c>
      <c r="G242" s="10" t="s">
        <v>127</v>
      </c>
      <c r="H242" s="10" t="s">
        <v>5</v>
      </c>
      <c r="I242" s="10" t="s">
        <v>5</v>
      </c>
      <c r="J242" s="10" t="s">
        <v>5</v>
      </c>
    </row>
    <row r="243" spans="1:10" ht="15">
      <c r="A243" s="2">
        <v>167</v>
      </c>
      <c r="B243" s="5" t="s">
        <v>28</v>
      </c>
      <c r="C243" s="6" t="s">
        <v>73</v>
      </c>
      <c r="D243" s="7">
        <v>583882</v>
      </c>
      <c r="E243" s="8" t="s">
        <v>289</v>
      </c>
      <c r="F243" s="9">
        <v>37981</v>
      </c>
      <c r="G243" s="10" t="s">
        <v>127</v>
      </c>
      <c r="H243" s="10" t="s">
        <v>5</v>
      </c>
      <c r="I243" s="10" t="s">
        <v>5</v>
      </c>
      <c r="J243" s="10" t="s">
        <v>5</v>
      </c>
    </row>
    <row r="244" spans="1:10" ht="15">
      <c r="A244" s="2">
        <v>168</v>
      </c>
      <c r="B244" s="5" t="s">
        <v>108</v>
      </c>
      <c r="C244" s="6" t="s">
        <v>73</v>
      </c>
      <c r="D244" s="7">
        <v>583121</v>
      </c>
      <c r="E244" s="8" t="s">
        <v>290</v>
      </c>
      <c r="F244" s="9">
        <v>37836</v>
      </c>
      <c r="G244" s="10" t="s">
        <v>127</v>
      </c>
      <c r="H244" s="10" t="s">
        <v>5</v>
      </c>
      <c r="I244" s="10" t="s">
        <v>5</v>
      </c>
      <c r="J244" s="10" t="s">
        <v>5</v>
      </c>
    </row>
    <row r="245" spans="1:10" ht="15">
      <c r="A245" s="2">
        <v>169</v>
      </c>
      <c r="B245" s="5" t="s">
        <v>108</v>
      </c>
      <c r="C245" s="6" t="s">
        <v>73</v>
      </c>
      <c r="D245" s="7">
        <v>583192</v>
      </c>
      <c r="E245" s="8" t="s">
        <v>291</v>
      </c>
      <c r="F245" s="9">
        <v>37326</v>
      </c>
      <c r="G245" s="10" t="s">
        <v>127</v>
      </c>
      <c r="H245" s="10" t="s">
        <v>5</v>
      </c>
      <c r="I245" s="10" t="s">
        <v>5</v>
      </c>
      <c r="J245" s="10" t="s">
        <v>5</v>
      </c>
    </row>
    <row r="246" spans="1:10" ht="15">
      <c r="A246" s="2">
        <v>170</v>
      </c>
      <c r="B246" s="5" t="s">
        <v>108</v>
      </c>
      <c r="C246" s="6" t="s">
        <v>73</v>
      </c>
      <c r="D246" s="7">
        <v>583488</v>
      </c>
      <c r="E246" s="8" t="s">
        <v>292</v>
      </c>
      <c r="F246" s="9">
        <v>37079</v>
      </c>
      <c r="G246" s="10" t="s">
        <v>127</v>
      </c>
      <c r="H246" s="10" t="s">
        <v>5</v>
      </c>
      <c r="I246" s="10" t="s">
        <v>5</v>
      </c>
      <c r="J246" s="10" t="s">
        <v>5</v>
      </c>
    </row>
    <row r="247" spans="1:10" ht="15">
      <c r="A247" s="2">
        <v>171</v>
      </c>
      <c r="B247" s="5" t="s">
        <v>108</v>
      </c>
      <c r="C247" s="6" t="s">
        <v>73</v>
      </c>
      <c r="D247" s="7">
        <v>583905</v>
      </c>
      <c r="E247" s="8" t="s">
        <v>293</v>
      </c>
      <c r="F247" s="9">
        <v>37761</v>
      </c>
      <c r="G247" s="10" t="s">
        <v>127</v>
      </c>
      <c r="H247" s="10" t="s">
        <v>5</v>
      </c>
      <c r="I247" s="10" t="s">
        <v>5</v>
      </c>
      <c r="J247" s="10" t="s">
        <v>5</v>
      </c>
    </row>
    <row r="248" spans="1:10" ht="15">
      <c r="A248" s="2">
        <v>172</v>
      </c>
      <c r="B248" s="5" t="s">
        <v>1</v>
      </c>
      <c r="C248" s="6" t="s">
        <v>83</v>
      </c>
      <c r="D248" s="7">
        <v>550126</v>
      </c>
      <c r="E248" s="8" t="s">
        <v>294</v>
      </c>
      <c r="F248" s="9" t="s">
        <v>295</v>
      </c>
      <c r="G248" s="10" t="s">
        <v>100</v>
      </c>
      <c r="H248" s="10" t="s">
        <v>5</v>
      </c>
      <c r="I248" s="10" t="s">
        <v>5</v>
      </c>
      <c r="J248" s="10" t="s">
        <v>5</v>
      </c>
    </row>
    <row r="249" spans="1:10" ht="15">
      <c r="A249" s="2">
        <v>173</v>
      </c>
      <c r="B249" s="5" t="s">
        <v>1</v>
      </c>
      <c r="C249" s="6" t="s">
        <v>83</v>
      </c>
      <c r="D249" s="7">
        <v>550110</v>
      </c>
      <c r="E249" s="8" t="s">
        <v>296</v>
      </c>
      <c r="F249" s="9" t="s">
        <v>297</v>
      </c>
      <c r="G249" s="10" t="s">
        <v>100</v>
      </c>
      <c r="H249" s="10" t="s">
        <v>5</v>
      </c>
      <c r="I249" s="10" t="s">
        <v>5</v>
      </c>
      <c r="J249" s="10" t="s">
        <v>5</v>
      </c>
    </row>
    <row r="250" spans="1:10" ht="15">
      <c r="A250" s="2">
        <v>174</v>
      </c>
      <c r="B250" s="5" t="s">
        <v>1</v>
      </c>
      <c r="C250" s="6" t="s">
        <v>83</v>
      </c>
      <c r="D250" s="7">
        <v>550116</v>
      </c>
      <c r="E250" s="8" t="s">
        <v>298</v>
      </c>
      <c r="F250" s="9" t="s">
        <v>299</v>
      </c>
      <c r="G250" s="10" t="s">
        <v>100</v>
      </c>
      <c r="H250" s="10" t="s">
        <v>5</v>
      </c>
      <c r="I250" s="10" t="s">
        <v>5</v>
      </c>
      <c r="J250" s="10" t="s">
        <v>5</v>
      </c>
    </row>
    <row r="251" spans="1:10" ht="15">
      <c r="A251" s="2">
        <v>175</v>
      </c>
      <c r="B251" s="5" t="s">
        <v>1</v>
      </c>
      <c r="C251" s="6" t="s">
        <v>83</v>
      </c>
      <c r="D251" s="7">
        <v>550114</v>
      </c>
      <c r="E251" s="8" t="s">
        <v>300</v>
      </c>
      <c r="F251" s="9" t="s">
        <v>301</v>
      </c>
      <c r="G251" s="10" t="s">
        <v>100</v>
      </c>
      <c r="H251" s="10" t="s">
        <v>5</v>
      </c>
      <c r="I251" s="10" t="s">
        <v>5</v>
      </c>
      <c r="J251" s="10" t="s">
        <v>5</v>
      </c>
    </row>
    <row r="252" spans="1:10" ht="15">
      <c r="A252" s="2">
        <v>176</v>
      </c>
      <c r="B252" s="5" t="s">
        <v>1</v>
      </c>
      <c r="C252" s="6" t="s">
        <v>83</v>
      </c>
      <c r="D252" s="7">
        <v>550127</v>
      </c>
      <c r="E252" s="8" t="s">
        <v>302</v>
      </c>
      <c r="F252" s="9" t="s">
        <v>303</v>
      </c>
      <c r="G252" s="10" t="s">
        <v>100</v>
      </c>
      <c r="H252" s="10" t="s">
        <v>5</v>
      </c>
      <c r="I252" s="10" t="s">
        <v>5</v>
      </c>
      <c r="J252" s="10" t="s">
        <v>5</v>
      </c>
    </row>
    <row r="253" spans="1:10" ht="15">
      <c r="A253" s="2">
        <v>177</v>
      </c>
      <c r="B253" s="5" t="s">
        <v>28</v>
      </c>
      <c r="C253" s="6" t="s">
        <v>83</v>
      </c>
      <c r="D253" s="7">
        <v>550124</v>
      </c>
      <c r="E253" s="8" t="s">
        <v>304</v>
      </c>
      <c r="F253" s="9" t="s">
        <v>305</v>
      </c>
      <c r="G253" s="10" t="s">
        <v>100</v>
      </c>
      <c r="H253" s="10" t="s">
        <v>5</v>
      </c>
      <c r="I253" s="10" t="s">
        <v>5</v>
      </c>
      <c r="J253" s="10" t="s">
        <v>5</v>
      </c>
    </row>
    <row r="254" spans="1:10" ht="15">
      <c r="A254" s="2">
        <v>178</v>
      </c>
      <c r="B254" s="5" t="s">
        <v>28</v>
      </c>
      <c r="C254" s="6" t="s">
        <v>83</v>
      </c>
      <c r="D254" s="7">
        <v>550107</v>
      </c>
      <c r="E254" s="8" t="s">
        <v>306</v>
      </c>
      <c r="F254" s="9" t="s">
        <v>307</v>
      </c>
      <c r="G254" s="10" t="s">
        <v>100</v>
      </c>
      <c r="H254" s="10" t="s">
        <v>5</v>
      </c>
      <c r="I254" s="10" t="s">
        <v>5</v>
      </c>
      <c r="J254" s="10" t="s">
        <v>5</v>
      </c>
    </row>
    <row r="255" spans="1:10" ht="15">
      <c r="A255" s="2">
        <v>179</v>
      </c>
      <c r="B255" s="5" t="s">
        <v>28</v>
      </c>
      <c r="C255" s="6" t="s">
        <v>83</v>
      </c>
      <c r="D255" s="7">
        <v>550121</v>
      </c>
      <c r="E255" s="8" t="s">
        <v>308</v>
      </c>
      <c r="F255" s="9" t="s">
        <v>309</v>
      </c>
      <c r="G255" s="10" t="s">
        <v>100</v>
      </c>
      <c r="H255" s="10" t="s">
        <v>5</v>
      </c>
      <c r="I255" s="10" t="s">
        <v>5</v>
      </c>
      <c r="J255" s="10" t="s">
        <v>5</v>
      </c>
    </row>
    <row r="256" spans="1:10" ht="15">
      <c r="A256" s="2">
        <v>180</v>
      </c>
      <c r="B256" s="5" t="s">
        <v>28</v>
      </c>
      <c r="C256" s="6" t="s">
        <v>83</v>
      </c>
      <c r="D256" s="7">
        <v>550122</v>
      </c>
      <c r="E256" s="8" t="s">
        <v>310</v>
      </c>
      <c r="F256" s="9" t="s">
        <v>311</v>
      </c>
      <c r="G256" s="10" t="s">
        <v>100</v>
      </c>
      <c r="H256" s="10" t="s">
        <v>5</v>
      </c>
      <c r="I256" s="10" t="s">
        <v>5</v>
      </c>
      <c r="J256" s="10" t="s">
        <v>5</v>
      </c>
    </row>
    <row r="257" spans="1:10" ht="15">
      <c r="A257" s="2">
        <v>181</v>
      </c>
      <c r="B257" s="5" t="s">
        <v>1</v>
      </c>
      <c r="C257" s="6" t="s">
        <v>92</v>
      </c>
      <c r="D257" s="7">
        <v>441658</v>
      </c>
      <c r="E257" s="8" t="s">
        <v>312</v>
      </c>
      <c r="F257" s="9">
        <v>37304</v>
      </c>
      <c r="G257" s="10" t="s">
        <v>100</v>
      </c>
      <c r="H257" s="10" t="s">
        <v>5</v>
      </c>
      <c r="I257" s="10" t="s">
        <v>5</v>
      </c>
      <c r="J257" s="10" t="s">
        <v>5</v>
      </c>
    </row>
    <row r="258" spans="1:10" ht="15">
      <c r="A258" s="2">
        <v>182</v>
      </c>
      <c r="B258" s="5" t="s">
        <v>1</v>
      </c>
      <c r="C258" s="6" t="s">
        <v>92</v>
      </c>
      <c r="D258" s="7">
        <v>441659</v>
      </c>
      <c r="E258" s="8" t="s">
        <v>313</v>
      </c>
      <c r="F258" s="9">
        <v>37960</v>
      </c>
      <c r="G258" s="10" t="s">
        <v>100</v>
      </c>
      <c r="H258" s="10" t="s">
        <v>5</v>
      </c>
      <c r="I258" s="10" t="s">
        <v>5</v>
      </c>
      <c r="J258" s="10" t="s">
        <v>5</v>
      </c>
    </row>
    <row r="259" spans="1:10" ht="15">
      <c r="A259" s="2">
        <v>183</v>
      </c>
      <c r="B259" s="5" t="s">
        <v>1</v>
      </c>
      <c r="C259" s="6" t="s">
        <v>92</v>
      </c>
      <c r="D259" s="7">
        <v>441660</v>
      </c>
      <c r="E259" s="8" t="s">
        <v>314</v>
      </c>
      <c r="F259" s="9">
        <v>37313</v>
      </c>
      <c r="G259" s="10" t="s">
        <v>100</v>
      </c>
      <c r="H259" s="10" t="s">
        <v>5</v>
      </c>
      <c r="I259" s="10" t="s">
        <v>5</v>
      </c>
      <c r="J259" s="10" t="s">
        <v>5</v>
      </c>
    </row>
    <row r="260" spans="1:10" ht="15">
      <c r="A260" s="2">
        <v>184</v>
      </c>
      <c r="B260" s="5" t="s">
        <v>1</v>
      </c>
      <c r="C260" s="6" t="s">
        <v>92</v>
      </c>
      <c r="D260" s="7">
        <v>441661</v>
      </c>
      <c r="E260" s="8" t="s">
        <v>315</v>
      </c>
      <c r="F260" s="9">
        <v>37435</v>
      </c>
      <c r="G260" s="10" t="s">
        <v>100</v>
      </c>
      <c r="H260" s="10" t="s">
        <v>5</v>
      </c>
      <c r="I260" s="10" t="s">
        <v>5</v>
      </c>
      <c r="J260" s="10" t="s">
        <v>5</v>
      </c>
    </row>
    <row r="261" spans="1:10" ht="15">
      <c r="A261" s="2">
        <v>185</v>
      </c>
      <c r="B261" s="5" t="s">
        <v>28</v>
      </c>
      <c r="C261" s="6" t="s">
        <v>92</v>
      </c>
      <c r="D261" s="7">
        <v>441662</v>
      </c>
      <c r="E261" s="8" t="s">
        <v>316</v>
      </c>
      <c r="F261" s="9">
        <v>37481</v>
      </c>
      <c r="G261" s="10" t="s">
        <v>100</v>
      </c>
      <c r="H261" s="10" t="s">
        <v>5</v>
      </c>
      <c r="I261" s="10" t="s">
        <v>5</v>
      </c>
      <c r="J261" s="10" t="s">
        <v>5</v>
      </c>
    </row>
    <row r="262" spans="1:10" ht="15">
      <c r="A262" s="2">
        <v>186</v>
      </c>
      <c r="B262" s="5" t="s">
        <v>28</v>
      </c>
      <c r="C262" s="6" t="s">
        <v>92</v>
      </c>
      <c r="D262" s="7">
        <v>441663</v>
      </c>
      <c r="E262" s="8" t="s">
        <v>317</v>
      </c>
      <c r="F262" s="9">
        <v>37516</v>
      </c>
      <c r="G262" s="10" t="s">
        <v>100</v>
      </c>
      <c r="H262" s="10" t="s">
        <v>5</v>
      </c>
      <c r="I262" s="10" t="s">
        <v>5</v>
      </c>
      <c r="J262" s="10" t="s">
        <v>5</v>
      </c>
    </row>
    <row r="263" spans="1:10" ht="15">
      <c r="A263" s="2">
        <v>187</v>
      </c>
      <c r="B263" s="5" t="s">
        <v>28</v>
      </c>
      <c r="C263" s="6" t="s">
        <v>92</v>
      </c>
      <c r="D263" s="7">
        <v>441664</v>
      </c>
      <c r="E263" s="8" t="s">
        <v>318</v>
      </c>
      <c r="F263" s="9">
        <v>37491</v>
      </c>
      <c r="G263" s="10" t="s">
        <v>100</v>
      </c>
      <c r="H263" s="10" t="s">
        <v>5</v>
      </c>
      <c r="I263" s="10" t="s">
        <v>5</v>
      </c>
      <c r="J263" s="10" t="s">
        <v>5</v>
      </c>
    </row>
    <row r="264" spans="1:10" ht="15">
      <c r="A264" s="2">
        <v>188</v>
      </c>
      <c r="B264" s="5" t="s">
        <v>28</v>
      </c>
      <c r="C264" s="6" t="s">
        <v>92</v>
      </c>
      <c r="D264" s="7">
        <v>441665</v>
      </c>
      <c r="E264" s="8" t="s">
        <v>319</v>
      </c>
      <c r="F264" s="9">
        <v>37267</v>
      </c>
      <c r="G264" s="10" t="s">
        <v>100</v>
      </c>
      <c r="H264" s="10" t="s">
        <v>5</v>
      </c>
      <c r="I264" s="10" t="s">
        <v>5</v>
      </c>
      <c r="J264" s="10" t="s">
        <v>5</v>
      </c>
    </row>
    <row r="265" spans="1:10" ht="15">
      <c r="A265" s="2">
        <v>189</v>
      </c>
      <c r="B265" s="5" t="s">
        <v>108</v>
      </c>
      <c r="C265" s="6" t="s">
        <v>92</v>
      </c>
      <c r="D265" s="7">
        <v>441666</v>
      </c>
      <c r="E265" s="8" t="s">
        <v>320</v>
      </c>
      <c r="F265" s="9">
        <v>36923</v>
      </c>
      <c r="G265" s="10" t="s">
        <v>100</v>
      </c>
      <c r="H265" s="10" t="s">
        <v>5</v>
      </c>
      <c r="I265" s="10" t="s">
        <v>5</v>
      </c>
      <c r="J265" s="10" t="s">
        <v>5</v>
      </c>
    </row>
    <row r="266" spans="1:10" ht="15">
      <c r="A266" s="2">
        <v>190</v>
      </c>
      <c r="B266" s="5" t="s">
        <v>108</v>
      </c>
      <c r="C266" s="6" t="s">
        <v>92</v>
      </c>
      <c r="D266" s="7">
        <v>441667</v>
      </c>
      <c r="E266" s="8" t="s">
        <v>321</v>
      </c>
      <c r="F266" s="9">
        <v>37122</v>
      </c>
      <c r="G266" s="10" t="s">
        <v>100</v>
      </c>
      <c r="H266" s="10" t="s">
        <v>5</v>
      </c>
      <c r="I266" s="10" t="s">
        <v>5</v>
      </c>
      <c r="J266" s="10" t="s">
        <v>5</v>
      </c>
    </row>
    <row r="267" spans="1:10" ht="15">
      <c r="A267" s="2">
        <v>191</v>
      </c>
      <c r="B267" s="5" t="s">
        <v>108</v>
      </c>
      <c r="C267" s="6" t="s">
        <v>92</v>
      </c>
      <c r="D267" s="7">
        <v>441668</v>
      </c>
      <c r="E267" s="8" t="s">
        <v>322</v>
      </c>
      <c r="F267" s="9">
        <v>37018</v>
      </c>
      <c r="G267" s="10" t="s">
        <v>100</v>
      </c>
      <c r="H267" s="10" t="s">
        <v>5</v>
      </c>
      <c r="I267" s="10" t="s">
        <v>5</v>
      </c>
      <c r="J267" s="10" t="s">
        <v>5</v>
      </c>
    </row>
    <row r="268" spans="1:10" ht="15">
      <c r="A268" s="2">
        <v>192</v>
      </c>
      <c r="B268" s="5" t="s">
        <v>108</v>
      </c>
      <c r="C268" s="6" t="s">
        <v>92</v>
      </c>
      <c r="D268" s="7">
        <v>441669</v>
      </c>
      <c r="E268" s="8" t="s">
        <v>323</v>
      </c>
      <c r="F268" s="9">
        <v>37151</v>
      </c>
      <c r="G268" s="10" t="s">
        <v>100</v>
      </c>
      <c r="H268" s="10" t="s">
        <v>5</v>
      </c>
      <c r="I268" s="10" t="s">
        <v>5</v>
      </c>
      <c r="J268" s="10" t="s">
        <v>5</v>
      </c>
    </row>
    <row r="269" spans="1:10" ht="15">
      <c r="A269" s="2">
        <v>193</v>
      </c>
      <c r="B269" s="5" t="s">
        <v>108</v>
      </c>
      <c r="C269" s="6" t="s">
        <v>92</v>
      </c>
      <c r="D269" s="7">
        <v>441670</v>
      </c>
      <c r="E269" s="8" t="s">
        <v>324</v>
      </c>
      <c r="F269" s="9">
        <v>36985</v>
      </c>
      <c r="G269" s="10" t="s">
        <v>100</v>
      </c>
      <c r="H269" s="10" t="s">
        <v>5</v>
      </c>
      <c r="I269" s="10" t="s">
        <v>5</v>
      </c>
      <c r="J269" s="10" t="s">
        <v>5</v>
      </c>
    </row>
    <row r="270" spans="1:10" ht="15">
      <c r="A270" s="2">
        <v>194</v>
      </c>
      <c r="B270" s="5" t="s">
        <v>1</v>
      </c>
      <c r="C270" s="6" t="s">
        <v>619</v>
      </c>
      <c r="D270" s="7">
        <v>584557</v>
      </c>
      <c r="E270" s="8" t="s">
        <v>628</v>
      </c>
      <c r="F270" s="9">
        <v>37771</v>
      </c>
      <c r="G270" s="10" t="s">
        <v>100</v>
      </c>
      <c r="H270" s="10" t="s">
        <v>5</v>
      </c>
      <c r="I270" s="10" t="s">
        <v>5</v>
      </c>
      <c r="J270" s="10" t="s">
        <v>5</v>
      </c>
    </row>
    <row r="271" spans="1:10" ht="15">
      <c r="A271" s="2">
        <v>195</v>
      </c>
      <c r="B271" s="5" t="s">
        <v>1</v>
      </c>
      <c r="C271" s="6" t="s">
        <v>619</v>
      </c>
      <c r="D271" s="7">
        <v>584761</v>
      </c>
      <c r="E271" s="8" t="s">
        <v>629</v>
      </c>
      <c r="F271" s="9">
        <v>37436</v>
      </c>
      <c r="G271" s="10" t="s">
        <v>100</v>
      </c>
      <c r="H271" s="10" t="s">
        <v>5</v>
      </c>
      <c r="I271" s="10" t="s">
        <v>5</v>
      </c>
      <c r="J271" s="10" t="s">
        <v>5</v>
      </c>
    </row>
    <row r="272" spans="1:10" ht="15">
      <c r="A272" s="2">
        <v>196</v>
      </c>
      <c r="B272" s="5" t="s">
        <v>1</v>
      </c>
      <c r="C272" s="6" t="s">
        <v>619</v>
      </c>
      <c r="D272" s="7">
        <v>584748</v>
      </c>
      <c r="E272" s="8" t="s">
        <v>630</v>
      </c>
      <c r="F272" s="9">
        <v>37960</v>
      </c>
      <c r="G272" s="10" t="s">
        <v>100</v>
      </c>
      <c r="H272" s="10" t="s">
        <v>5</v>
      </c>
      <c r="I272" s="10" t="s">
        <v>5</v>
      </c>
      <c r="J272" s="10" t="s">
        <v>5</v>
      </c>
    </row>
    <row r="273" spans="1:10" ht="15">
      <c r="A273" s="2">
        <v>197</v>
      </c>
      <c r="B273" s="5" t="s">
        <v>1</v>
      </c>
      <c r="C273" s="6" t="s">
        <v>619</v>
      </c>
      <c r="D273" s="7">
        <v>584614</v>
      </c>
      <c r="E273" s="8" t="s">
        <v>631</v>
      </c>
      <c r="F273" s="9">
        <v>37604</v>
      </c>
      <c r="G273" s="10" t="s">
        <v>100</v>
      </c>
      <c r="H273" s="10" t="s">
        <v>5</v>
      </c>
      <c r="I273" s="10" t="s">
        <v>5</v>
      </c>
      <c r="J273" s="10" t="s">
        <v>5</v>
      </c>
    </row>
    <row r="274" spans="1:10" ht="15">
      <c r="A274" s="2">
        <v>198</v>
      </c>
      <c r="B274" s="5" t="s">
        <v>1</v>
      </c>
      <c r="C274" s="6" t="s">
        <v>619</v>
      </c>
      <c r="D274" s="7">
        <v>584769</v>
      </c>
      <c r="E274" s="8" t="s">
        <v>632</v>
      </c>
      <c r="F274" s="9">
        <v>37377</v>
      </c>
      <c r="G274" s="10" t="s">
        <v>100</v>
      </c>
      <c r="H274" s="10" t="s">
        <v>5</v>
      </c>
      <c r="I274" s="10" t="s">
        <v>5</v>
      </c>
      <c r="J274" s="10" t="s">
        <v>5</v>
      </c>
    </row>
    <row r="275" spans="1:10" ht="15">
      <c r="A275" s="2">
        <v>199</v>
      </c>
      <c r="B275" s="5" t="s">
        <v>1</v>
      </c>
      <c r="C275" s="6" t="s">
        <v>619</v>
      </c>
      <c r="D275" s="7">
        <v>584589</v>
      </c>
      <c r="E275" s="8" t="s">
        <v>633</v>
      </c>
      <c r="F275" s="9">
        <v>36909</v>
      </c>
      <c r="G275" s="10" t="s">
        <v>100</v>
      </c>
      <c r="H275" s="10" t="s">
        <v>5</v>
      </c>
      <c r="I275" s="10" t="s">
        <v>5</v>
      </c>
      <c r="J275" s="10" t="s">
        <v>5</v>
      </c>
    </row>
    <row r="276" spans="1:10" ht="15">
      <c r="A276" s="2">
        <v>200</v>
      </c>
      <c r="B276" s="5" t="s">
        <v>28</v>
      </c>
      <c r="C276" s="6" t="s">
        <v>619</v>
      </c>
      <c r="D276" s="7">
        <v>584527</v>
      </c>
      <c r="E276" s="8" t="s">
        <v>634</v>
      </c>
      <c r="F276" s="9">
        <v>39933</v>
      </c>
      <c r="G276" s="10" t="s">
        <v>100</v>
      </c>
      <c r="H276" s="10" t="s">
        <v>5</v>
      </c>
      <c r="I276" s="10" t="s">
        <v>5</v>
      </c>
      <c r="J276" s="10" t="s">
        <v>5</v>
      </c>
    </row>
    <row r="277" spans="1:10" ht="15">
      <c r="A277" s="2">
        <v>201</v>
      </c>
      <c r="B277" s="5" t="s">
        <v>28</v>
      </c>
      <c r="C277" s="6" t="s">
        <v>619</v>
      </c>
      <c r="D277" s="7">
        <v>584576</v>
      </c>
      <c r="E277" s="8" t="s">
        <v>635</v>
      </c>
      <c r="F277" s="9">
        <v>37671</v>
      </c>
      <c r="G277" s="10" t="s">
        <v>100</v>
      </c>
      <c r="H277" s="10" t="s">
        <v>5</v>
      </c>
      <c r="I277" s="10" t="s">
        <v>5</v>
      </c>
      <c r="J277" s="10" t="s">
        <v>5</v>
      </c>
    </row>
    <row r="278" spans="1:10" ht="15">
      <c r="A278" s="2">
        <v>202</v>
      </c>
      <c r="B278" s="5" t="s">
        <v>28</v>
      </c>
      <c r="C278" s="6" t="s">
        <v>619</v>
      </c>
      <c r="D278" s="7">
        <v>584759</v>
      </c>
      <c r="E278" s="8" t="s">
        <v>636</v>
      </c>
      <c r="F278" s="9">
        <v>37477</v>
      </c>
      <c r="G278" s="10" t="s">
        <v>100</v>
      </c>
      <c r="H278" s="10" t="s">
        <v>5</v>
      </c>
      <c r="I278" s="10" t="s">
        <v>5</v>
      </c>
      <c r="J278" s="10" t="s">
        <v>5</v>
      </c>
    </row>
    <row r="279" spans="1:10" ht="15">
      <c r="A279" s="2">
        <v>203</v>
      </c>
      <c r="B279" s="5" t="s">
        <v>28</v>
      </c>
      <c r="C279" s="6" t="s">
        <v>619</v>
      </c>
      <c r="D279" s="7">
        <v>584993</v>
      </c>
      <c r="E279" s="8" t="s">
        <v>637</v>
      </c>
      <c r="F279" s="9">
        <v>37300</v>
      </c>
      <c r="G279" s="10" t="s">
        <v>100</v>
      </c>
      <c r="H279" s="10" t="s">
        <v>5</v>
      </c>
      <c r="I279" s="10" t="s">
        <v>5</v>
      </c>
      <c r="J279" s="10" t="s">
        <v>5</v>
      </c>
    </row>
    <row r="280" spans="1:10" ht="15">
      <c r="A280" s="2">
        <v>204</v>
      </c>
      <c r="B280" s="5" t="s">
        <v>28</v>
      </c>
      <c r="C280" s="6" t="s">
        <v>619</v>
      </c>
      <c r="D280" s="7">
        <v>584584</v>
      </c>
      <c r="E280" s="8" t="s">
        <v>638</v>
      </c>
      <c r="F280" s="9">
        <v>37212</v>
      </c>
      <c r="G280" s="10" t="s">
        <v>100</v>
      </c>
      <c r="H280" s="10" t="s">
        <v>5</v>
      </c>
      <c r="I280" s="10" t="s">
        <v>5</v>
      </c>
      <c r="J280" s="10" t="s">
        <v>5</v>
      </c>
    </row>
    <row r="281" spans="1:10" ht="15">
      <c r="A281" s="2">
        <v>205</v>
      </c>
      <c r="B281" s="5" t="s">
        <v>28</v>
      </c>
      <c r="C281" s="6" t="s">
        <v>619</v>
      </c>
      <c r="D281" s="7">
        <v>584635</v>
      </c>
      <c r="E281" s="8" t="s">
        <v>639</v>
      </c>
      <c r="F281" s="9">
        <v>37021</v>
      </c>
      <c r="G281" s="10" t="s">
        <v>100</v>
      </c>
      <c r="H281" s="10" t="s">
        <v>5</v>
      </c>
      <c r="I281" s="10" t="s">
        <v>5</v>
      </c>
      <c r="J281" s="10" t="s">
        <v>5</v>
      </c>
    </row>
    <row r="282" ht="12.75">
      <c r="B282" s="19"/>
    </row>
    <row r="284" spans="1:7" ht="15">
      <c r="A284" s="2">
        <v>1</v>
      </c>
      <c r="B284" s="5" t="s">
        <v>28</v>
      </c>
      <c r="C284" s="6" t="s">
        <v>325</v>
      </c>
      <c r="D284" s="7">
        <v>441920</v>
      </c>
      <c r="E284" s="8" t="s">
        <v>326</v>
      </c>
      <c r="F284" s="9">
        <v>36735</v>
      </c>
      <c r="G284" s="10" t="s">
        <v>327</v>
      </c>
    </row>
    <row r="285" spans="1:7" ht="15">
      <c r="A285" s="2">
        <v>2</v>
      </c>
      <c r="B285" s="5" t="s">
        <v>28</v>
      </c>
      <c r="C285" s="6" t="s">
        <v>325</v>
      </c>
      <c r="D285" s="7">
        <v>441151</v>
      </c>
      <c r="E285" s="8" t="s">
        <v>328</v>
      </c>
      <c r="F285" s="9">
        <v>36234</v>
      </c>
      <c r="G285" s="10" t="s">
        <v>327</v>
      </c>
    </row>
    <row r="286" spans="1:7" ht="15">
      <c r="A286" s="2">
        <v>3</v>
      </c>
      <c r="B286" s="5" t="s">
        <v>28</v>
      </c>
      <c r="C286" s="6" t="s">
        <v>325</v>
      </c>
      <c r="D286" s="7">
        <v>441101</v>
      </c>
      <c r="E286" s="8" t="s">
        <v>329</v>
      </c>
      <c r="F286" s="9">
        <v>36781</v>
      </c>
      <c r="G286" s="10" t="s">
        <v>327</v>
      </c>
    </row>
    <row r="287" spans="1:7" ht="15">
      <c r="A287" s="2">
        <v>4</v>
      </c>
      <c r="B287" s="5" t="s">
        <v>28</v>
      </c>
      <c r="C287" s="6" t="s">
        <v>325</v>
      </c>
      <c r="D287" s="7">
        <v>441437</v>
      </c>
      <c r="E287" s="8" t="s">
        <v>330</v>
      </c>
      <c r="F287" s="9">
        <v>36657</v>
      </c>
      <c r="G287" s="10" t="s">
        <v>327</v>
      </c>
    </row>
    <row r="288" spans="1:7" ht="15">
      <c r="A288" s="2">
        <v>5</v>
      </c>
      <c r="B288" s="5" t="s">
        <v>28</v>
      </c>
      <c r="C288" s="6" t="s">
        <v>325</v>
      </c>
      <c r="D288" s="7">
        <v>441435</v>
      </c>
      <c r="E288" s="8" t="s">
        <v>331</v>
      </c>
      <c r="F288" s="9">
        <v>36655</v>
      </c>
      <c r="G288" s="10" t="s">
        <v>327</v>
      </c>
    </row>
    <row r="289" spans="1:10" ht="15">
      <c r="A289" s="2">
        <v>6</v>
      </c>
      <c r="B289" s="5" t="s">
        <v>1</v>
      </c>
      <c r="C289" s="6" t="s">
        <v>98</v>
      </c>
      <c r="D289" s="7">
        <v>351272</v>
      </c>
      <c r="E289" s="8" t="s">
        <v>332</v>
      </c>
      <c r="F289" s="9">
        <v>36851</v>
      </c>
      <c r="G289" s="10" t="s">
        <v>333</v>
      </c>
      <c r="H289" s="10" t="s">
        <v>10</v>
      </c>
      <c r="I289" s="10" t="s">
        <v>10</v>
      </c>
      <c r="J289" s="10" t="s">
        <v>10</v>
      </c>
    </row>
    <row r="290" spans="1:10" ht="15">
      <c r="A290" s="2">
        <v>7</v>
      </c>
      <c r="B290" s="5" t="s">
        <v>1</v>
      </c>
      <c r="C290" s="6" t="s">
        <v>98</v>
      </c>
      <c r="D290" s="7">
        <v>351266</v>
      </c>
      <c r="E290" s="8" t="s">
        <v>334</v>
      </c>
      <c r="F290" s="9">
        <v>36399</v>
      </c>
      <c r="G290" s="10" t="s">
        <v>333</v>
      </c>
      <c r="H290" s="10" t="s">
        <v>10</v>
      </c>
      <c r="I290" s="10" t="s">
        <v>10</v>
      </c>
      <c r="J290" s="10" t="s">
        <v>10</v>
      </c>
    </row>
    <row r="291" spans="1:10" ht="15">
      <c r="A291" s="2">
        <v>8</v>
      </c>
      <c r="B291" s="5" t="s">
        <v>1</v>
      </c>
      <c r="C291" s="6" t="s">
        <v>98</v>
      </c>
      <c r="D291" s="7">
        <v>409271</v>
      </c>
      <c r="E291" s="8" t="s">
        <v>335</v>
      </c>
      <c r="F291" s="9">
        <v>36377</v>
      </c>
      <c r="G291" s="10" t="s">
        <v>333</v>
      </c>
      <c r="H291" s="10" t="s">
        <v>10</v>
      </c>
      <c r="I291" s="10" t="s">
        <v>10</v>
      </c>
      <c r="J291" s="10" t="s">
        <v>10</v>
      </c>
    </row>
    <row r="292" spans="1:10" ht="15">
      <c r="A292" s="2">
        <v>9</v>
      </c>
      <c r="B292" s="5" t="s">
        <v>1</v>
      </c>
      <c r="C292" s="6" t="s">
        <v>98</v>
      </c>
      <c r="D292" s="7">
        <v>401050</v>
      </c>
      <c r="E292" s="8" t="s">
        <v>336</v>
      </c>
      <c r="F292" s="9">
        <v>36119</v>
      </c>
      <c r="G292" s="10" t="s">
        <v>333</v>
      </c>
      <c r="H292" s="10" t="s">
        <v>10</v>
      </c>
      <c r="I292" s="10" t="s">
        <v>10</v>
      </c>
      <c r="J292" s="10" t="s">
        <v>10</v>
      </c>
    </row>
    <row r="293" spans="1:10" ht="15">
      <c r="A293" s="2">
        <v>10</v>
      </c>
      <c r="B293" s="5" t="s">
        <v>1</v>
      </c>
      <c r="C293" s="6" t="s">
        <v>98</v>
      </c>
      <c r="D293" s="7">
        <v>351271</v>
      </c>
      <c r="E293" s="8" t="s">
        <v>337</v>
      </c>
      <c r="F293" s="9">
        <v>36656</v>
      </c>
      <c r="G293" s="10" t="s">
        <v>333</v>
      </c>
      <c r="H293" s="10"/>
      <c r="I293" s="10" t="s">
        <v>10</v>
      </c>
      <c r="J293" s="10" t="s">
        <v>10</v>
      </c>
    </row>
    <row r="294" spans="1:10" ht="15">
      <c r="A294" s="2">
        <v>11</v>
      </c>
      <c r="B294" s="5" t="s">
        <v>1</v>
      </c>
      <c r="C294" s="6" t="s">
        <v>98</v>
      </c>
      <c r="D294" s="7">
        <v>351238</v>
      </c>
      <c r="E294" s="8" t="s">
        <v>338</v>
      </c>
      <c r="F294" s="9">
        <v>36595</v>
      </c>
      <c r="G294" s="10" t="s">
        <v>333</v>
      </c>
      <c r="H294" s="10"/>
      <c r="I294" s="10" t="s">
        <v>10</v>
      </c>
      <c r="J294" s="10" t="s">
        <v>10</v>
      </c>
    </row>
    <row r="295" spans="1:10" ht="15">
      <c r="A295" s="2">
        <v>12</v>
      </c>
      <c r="B295" s="5" t="s">
        <v>1</v>
      </c>
      <c r="C295" s="6" t="s">
        <v>113</v>
      </c>
      <c r="D295" s="7">
        <v>477173</v>
      </c>
      <c r="E295" s="8" t="s">
        <v>339</v>
      </c>
      <c r="F295" s="9">
        <v>36209</v>
      </c>
      <c r="G295" s="10" t="s">
        <v>327</v>
      </c>
      <c r="H295" s="10" t="s">
        <v>10</v>
      </c>
      <c r="I295" s="10" t="s">
        <v>10</v>
      </c>
      <c r="J295" s="10" t="s">
        <v>10</v>
      </c>
    </row>
    <row r="296" spans="1:10" ht="15">
      <c r="A296" s="2">
        <v>13</v>
      </c>
      <c r="B296" s="5" t="s">
        <v>1</v>
      </c>
      <c r="C296" s="6" t="s">
        <v>113</v>
      </c>
      <c r="D296" s="7">
        <v>477288</v>
      </c>
      <c r="E296" s="8" t="s">
        <v>340</v>
      </c>
      <c r="F296" s="9">
        <v>35984</v>
      </c>
      <c r="G296" s="10" t="s">
        <v>327</v>
      </c>
      <c r="H296" s="10" t="s">
        <v>10</v>
      </c>
      <c r="I296" s="10" t="s">
        <v>10</v>
      </c>
      <c r="J296" s="10" t="s">
        <v>10</v>
      </c>
    </row>
    <row r="297" spans="1:10" ht="15">
      <c r="A297" s="2">
        <v>14</v>
      </c>
      <c r="B297" s="5" t="s">
        <v>1</v>
      </c>
      <c r="C297" s="6" t="s">
        <v>113</v>
      </c>
      <c r="D297" s="7">
        <v>477269</v>
      </c>
      <c r="E297" s="8" t="s">
        <v>341</v>
      </c>
      <c r="F297" s="9">
        <v>36781</v>
      </c>
      <c r="G297" s="10" t="s">
        <v>327</v>
      </c>
      <c r="H297" s="10" t="s">
        <v>10</v>
      </c>
      <c r="I297" s="10" t="s">
        <v>10</v>
      </c>
      <c r="J297" s="10" t="s">
        <v>10</v>
      </c>
    </row>
    <row r="298" spans="1:10" ht="15">
      <c r="A298" s="2">
        <v>15</v>
      </c>
      <c r="B298" s="5" t="s">
        <v>1</v>
      </c>
      <c r="C298" s="6" t="s">
        <v>113</v>
      </c>
      <c r="D298" s="7">
        <v>477266</v>
      </c>
      <c r="E298" s="8" t="s">
        <v>342</v>
      </c>
      <c r="F298" s="9">
        <v>35940</v>
      </c>
      <c r="G298" s="10" t="s">
        <v>327</v>
      </c>
      <c r="H298" s="10" t="s">
        <v>10</v>
      </c>
      <c r="I298" s="10" t="s">
        <v>10</v>
      </c>
      <c r="J298" s="10" t="s">
        <v>10</v>
      </c>
    </row>
    <row r="299" spans="1:10" ht="15">
      <c r="A299" s="2">
        <v>16</v>
      </c>
      <c r="B299" s="5" t="s">
        <v>1</v>
      </c>
      <c r="C299" s="6" t="s">
        <v>113</v>
      </c>
      <c r="D299" s="7">
        <v>477271</v>
      </c>
      <c r="E299" s="8" t="s">
        <v>343</v>
      </c>
      <c r="F299" s="9">
        <v>36382</v>
      </c>
      <c r="G299" s="10" t="s">
        <v>327</v>
      </c>
      <c r="H299" s="10" t="s">
        <v>10</v>
      </c>
      <c r="I299" s="10" t="s">
        <v>10</v>
      </c>
      <c r="J299" s="10" t="s">
        <v>10</v>
      </c>
    </row>
    <row r="300" spans="1:10" ht="15">
      <c r="A300" s="2">
        <v>17</v>
      </c>
      <c r="B300" s="5" t="s">
        <v>1</v>
      </c>
      <c r="C300" s="6" t="s">
        <v>2</v>
      </c>
      <c r="D300" s="7">
        <v>225418</v>
      </c>
      <c r="E300" s="8" t="s">
        <v>344</v>
      </c>
      <c r="F300" s="9">
        <v>36707</v>
      </c>
      <c r="G300" s="10" t="s">
        <v>345</v>
      </c>
      <c r="H300" s="10" t="s">
        <v>5</v>
      </c>
      <c r="I300" s="10" t="s">
        <v>5</v>
      </c>
      <c r="J300" s="10" t="s">
        <v>5</v>
      </c>
    </row>
    <row r="301" spans="1:10" ht="15">
      <c r="A301" s="2">
        <v>18</v>
      </c>
      <c r="B301" s="5" t="s">
        <v>1</v>
      </c>
      <c r="C301" s="6" t="s">
        <v>2</v>
      </c>
      <c r="D301" s="7">
        <v>225419</v>
      </c>
      <c r="E301" s="8" t="s">
        <v>346</v>
      </c>
      <c r="F301" s="9">
        <v>36756</v>
      </c>
      <c r="G301" s="10" t="s">
        <v>345</v>
      </c>
      <c r="H301" s="10" t="s">
        <v>5</v>
      </c>
      <c r="I301" s="10" t="s">
        <v>5</v>
      </c>
      <c r="J301" s="10" t="s">
        <v>5</v>
      </c>
    </row>
    <row r="302" spans="1:10" ht="15">
      <c r="A302" s="2">
        <v>19</v>
      </c>
      <c r="B302" s="5" t="s">
        <v>1</v>
      </c>
      <c r="C302" s="6" t="s">
        <v>2</v>
      </c>
      <c r="D302" s="7">
        <v>225432</v>
      </c>
      <c r="E302" s="8" t="s">
        <v>347</v>
      </c>
      <c r="F302" s="9">
        <v>35913</v>
      </c>
      <c r="G302" s="10" t="s">
        <v>345</v>
      </c>
      <c r="H302" s="10" t="s">
        <v>5</v>
      </c>
      <c r="I302" s="10" t="s">
        <v>5</v>
      </c>
      <c r="J302" s="10" t="s">
        <v>5</v>
      </c>
    </row>
    <row r="303" spans="1:10" ht="15">
      <c r="A303" s="2">
        <v>20</v>
      </c>
      <c r="B303" s="5" t="s">
        <v>1</v>
      </c>
      <c r="C303" s="6" t="s">
        <v>2</v>
      </c>
      <c r="D303" s="7">
        <v>225433</v>
      </c>
      <c r="E303" s="8" t="s">
        <v>348</v>
      </c>
      <c r="F303" s="9">
        <v>36988</v>
      </c>
      <c r="G303" s="10" t="s">
        <v>345</v>
      </c>
      <c r="H303" s="10" t="s">
        <v>5</v>
      </c>
      <c r="I303" s="10" t="s">
        <v>5</v>
      </c>
      <c r="J303" s="10" t="s">
        <v>5</v>
      </c>
    </row>
    <row r="304" spans="1:10" ht="15">
      <c r="A304" s="2">
        <v>21</v>
      </c>
      <c r="B304" s="5" t="s">
        <v>1</v>
      </c>
      <c r="C304" s="6" t="s">
        <v>2</v>
      </c>
      <c r="D304" s="7">
        <v>225442</v>
      </c>
      <c r="E304" s="8" t="s">
        <v>349</v>
      </c>
      <c r="F304" s="9">
        <v>36317</v>
      </c>
      <c r="G304" s="10" t="s">
        <v>345</v>
      </c>
      <c r="H304" s="10" t="s">
        <v>5</v>
      </c>
      <c r="I304" s="10" t="s">
        <v>5</v>
      </c>
      <c r="J304" s="10" t="s">
        <v>5</v>
      </c>
    </row>
    <row r="305" spans="1:10" ht="15">
      <c r="A305" s="2">
        <v>22</v>
      </c>
      <c r="B305" s="5" t="s">
        <v>28</v>
      </c>
      <c r="C305" s="6" t="s">
        <v>2</v>
      </c>
      <c r="D305" s="7">
        <v>225417</v>
      </c>
      <c r="E305" s="8" t="s">
        <v>350</v>
      </c>
      <c r="F305" s="9">
        <v>36826</v>
      </c>
      <c r="G305" s="10" t="s">
        <v>345</v>
      </c>
      <c r="H305" s="10" t="s">
        <v>5</v>
      </c>
      <c r="I305" s="10" t="s">
        <v>5</v>
      </c>
      <c r="J305" s="10" t="s">
        <v>5</v>
      </c>
    </row>
    <row r="306" spans="1:10" ht="15">
      <c r="A306" s="2">
        <v>23</v>
      </c>
      <c r="B306" s="5" t="s">
        <v>28</v>
      </c>
      <c r="C306" s="6" t="s">
        <v>2</v>
      </c>
      <c r="D306" s="7">
        <v>225421</v>
      </c>
      <c r="E306" s="8" t="s">
        <v>351</v>
      </c>
      <c r="F306" s="9">
        <v>36728</v>
      </c>
      <c r="G306" s="10" t="s">
        <v>345</v>
      </c>
      <c r="H306" s="10" t="s">
        <v>5</v>
      </c>
      <c r="I306" s="10" t="s">
        <v>5</v>
      </c>
      <c r="J306" s="10" t="s">
        <v>5</v>
      </c>
    </row>
    <row r="307" spans="1:10" ht="15">
      <c r="A307" s="2">
        <v>24</v>
      </c>
      <c r="B307" s="5" t="s">
        <v>28</v>
      </c>
      <c r="C307" s="6" t="s">
        <v>2</v>
      </c>
      <c r="D307" s="7">
        <v>225424</v>
      </c>
      <c r="E307" s="8" t="s">
        <v>352</v>
      </c>
      <c r="F307" s="9">
        <v>36813</v>
      </c>
      <c r="G307" s="10" t="s">
        <v>345</v>
      </c>
      <c r="H307" s="10" t="s">
        <v>5</v>
      </c>
      <c r="I307" s="10" t="s">
        <v>5</v>
      </c>
      <c r="J307" s="10" t="s">
        <v>5</v>
      </c>
    </row>
    <row r="308" spans="1:10" ht="15">
      <c r="A308" s="2">
        <v>25</v>
      </c>
      <c r="B308" s="5" t="s">
        <v>28</v>
      </c>
      <c r="C308" s="6" t="s">
        <v>2</v>
      </c>
      <c r="D308" s="7">
        <v>225423</v>
      </c>
      <c r="E308" s="8" t="s">
        <v>353</v>
      </c>
      <c r="F308" s="9">
        <v>36536</v>
      </c>
      <c r="G308" s="10" t="s">
        <v>345</v>
      </c>
      <c r="H308" s="10" t="s">
        <v>5</v>
      </c>
      <c r="I308" s="10" t="s">
        <v>5</v>
      </c>
      <c r="J308" s="10" t="s">
        <v>5</v>
      </c>
    </row>
    <row r="309" spans="1:10" ht="15">
      <c r="A309" s="2">
        <v>26</v>
      </c>
      <c r="B309" s="5" t="s">
        <v>28</v>
      </c>
      <c r="C309" s="6" t="s">
        <v>2</v>
      </c>
      <c r="D309" s="7">
        <v>225438</v>
      </c>
      <c r="E309" s="8" t="s">
        <v>354</v>
      </c>
      <c r="F309" s="9">
        <v>36431</v>
      </c>
      <c r="G309" s="10" t="s">
        <v>345</v>
      </c>
      <c r="H309" s="10" t="s">
        <v>5</v>
      </c>
      <c r="I309" s="10" t="s">
        <v>5</v>
      </c>
      <c r="J309" s="10" t="s">
        <v>5</v>
      </c>
    </row>
    <row r="310" spans="1:10" ht="15">
      <c r="A310" s="2">
        <v>27</v>
      </c>
      <c r="B310" s="5" t="s">
        <v>1</v>
      </c>
      <c r="C310" s="6" t="s">
        <v>355</v>
      </c>
      <c r="D310" s="7">
        <v>350336</v>
      </c>
      <c r="E310" s="8" t="s">
        <v>356</v>
      </c>
      <c r="F310" s="9">
        <v>36460</v>
      </c>
      <c r="G310" s="10" t="s">
        <v>327</v>
      </c>
      <c r="H310" s="10" t="s">
        <v>5</v>
      </c>
      <c r="I310" s="10" t="s">
        <v>5</v>
      </c>
      <c r="J310" s="10" t="s">
        <v>5</v>
      </c>
    </row>
    <row r="311" spans="1:10" ht="15">
      <c r="A311" s="2">
        <v>28</v>
      </c>
      <c r="B311" s="5" t="s">
        <v>1</v>
      </c>
      <c r="C311" s="6" t="s">
        <v>355</v>
      </c>
      <c r="D311" s="7">
        <v>350337</v>
      </c>
      <c r="E311" s="59" t="s">
        <v>676</v>
      </c>
      <c r="F311" s="9">
        <v>37305</v>
      </c>
      <c r="G311" s="10" t="s">
        <v>327</v>
      </c>
      <c r="H311" s="10" t="s">
        <v>5</v>
      </c>
      <c r="I311" s="10" t="s">
        <v>5</v>
      </c>
      <c r="J311" s="10" t="s">
        <v>5</v>
      </c>
    </row>
    <row r="312" spans="1:10" ht="15">
      <c r="A312" s="2">
        <v>29</v>
      </c>
      <c r="B312" s="5" t="s">
        <v>1</v>
      </c>
      <c r="C312" s="6" t="s">
        <v>355</v>
      </c>
      <c r="D312" s="7">
        <v>350334</v>
      </c>
      <c r="E312" s="8" t="s">
        <v>357</v>
      </c>
      <c r="F312" s="9">
        <v>36669</v>
      </c>
      <c r="G312" s="10" t="s">
        <v>327</v>
      </c>
      <c r="H312" s="10" t="s">
        <v>5</v>
      </c>
      <c r="I312" s="10" t="s">
        <v>5</v>
      </c>
      <c r="J312" s="10" t="s">
        <v>5</v>
      </c>
    </row>
    <row r="313" spans="1:10" ht="15">
      <c r="A313" s="2">
        <v>30</v>
      </c>
      <c r="B313" s="5" t="s">
        <v>1</v>
      </c>
      <c r="C313" s="6" t="s">
        <v>34</v>
      </c>
      <c r="D313" s="7">
        <v>228601</v>
      </c>
      <c r="E313" s="8" t="s">
        <v>358</v>
      </c>
      <c r="F313" s="9">
        <v>36872</v>
      </c>
      <c r="G313" s="10" t="s">
        <v>327</v>
      </c>
      <c r="H313" s="10" t="s">
        <v>10</v>
      </c>
      <c r="I313" s="10" t="s">
        <v>10</v>
      </c>
      <c r="J313" s="10" t="s">
        <v>10</v>
      </c>
    </row>
    <row r="314" spans="1:10" ht="15">
      <c r="A314" s="2">
        <v>31</v>
      </c>
      <c r="B314" s="5" t="s">
        <v>1</v>
      </c>
      <c r="C314" s="6" t="s">
        <v>34</v>
      </c>
      <c r="D314" s="7">
        <v>228611</v>
      </c>
      <c r="E314" s="8" t="s">
        <v>359</v>
      </c>
      <c r="F314" s="9">
        <v>36720</v>
      </c>
      <c r="G314" s="10" t="s">
        <v>327</v>
      </c>
      <c r="H314" s="10" t="s">
        <v>10</v>
      </c>
      <c r="I314" s="10" t="s">
        <v>10</v>
      </c>
      <c r="J314" s="10" t="s">
        <v>10</v>
      </c>
    </row>
    <row r="315" spans="1:10" ht="15">
      <c r="A315" s="2">
        <v>32</v>
      </c>
      <c r="B315" s="5" t="s">
        <v>1</v>
      </c>
      <c r="C315" s="6" t="s">
        <v>34</v>
      </c>
      <c r="D315" s="7">
        <v>228608</v>
      </c>
      <c r="E315" s="8" t="s">
        <v>360</v>
      </c>
      <c r="F315" s="9">
        <v>36663</v>
      </c>
      <c r="G315" s="10" t="s">
        <v>327</v>
      </c>
      <c r="H315" s="10" t="s">
        <v>10</v>
      </c>
      <c r="I315" s="10" t="s">
        <v>10</v>
      </c>
      <c r="J315" s="10" t="s">
        <v>10</v>
      </c>
    </row>
    <row r="316" spans="1:10" ht="15">
      <c r="A316" s="2">
        <v>33</v>
      </c>
      <c r="B316" s="5" t="s">
        <v>1</v>
      </c>
      <c r="C316" s="6" t="s">
        <v>34</v>
      </c>
      <c r="D316" s="7">
        <v>228616</v>
      </c>
      <c r="E316" s="8" t="s">
        <v>361</v>
      </c>
      <c r="F316" s="9">
        <v>36237</v>
      </c>
      <c r="G316" s="10" t="s">
        <v>327</v>
      </c>
      <c r="H316" s="10" t="s">
        <v>10</v>
      </c>
      <c r="I316" s="10" t="s">
        <v>10</v>
      </c>
      <c r="J316" s="10" t="s">
        <v>10</v>
      </c>
    </row>
    <row r="317" spans="1:10" ht="15">
      <c r="A317" s="2">
        <v>34</v>
      </c>
      <c r="B317" s="5" t="s">
        <v>1</v>
      </c>
      <c r="C317" s="6" t="s">
        <v>184</v>
      </c>
      <c r="D317" s="7">
        <v>550276</v>
      </c>
      <c r="E317" s="8" t="s">
        <v>362</v>
      </c>
      <c r="F317" s="9">
        <v>36464</v>
      </c>
      <c r="G317" s="10" t="s">
        <v>363</v>
      </c>
      <c r="H317" s="10" t="s">
        <v>5</v>
      </c>
      <c r="I317" s="10" t="s">
        <v>5</v>
      </c>
      <c r="J317" s="10" t="s">
        <v>5</v>
      </c>
    </row>
    <row r="318" spans="1:10" ht="15">
      <c r="A318" s="2">
        <v>35</v>
      </c>
      <c r="B318" s="5" t="s">
        <v>1</v>
      </c>
      <c r="C318" s="6" t="s">
        <v>184</v>
      </c>
      <c r="D318" s="7">
        <v>550275</v>
      </c>
      <c r="E318" s="8" t="s">
        <v>364</v>
      </c>
      <c r="F318" s="9">
        <v>36443</v>
      </c>
      <c r="G318" s="10" t="s">
        <v>363</v>
      </c>
      <c r="H318" s="10" t="s">
        <v>5</v>
      </c>
      <c r="I318" s="10" t="s">
        <v>5</v>
      </c>
      <c r="J318" s="10" t="s">
        <v>5</v>
      </c>
    </row>
    <row r="319" spans="1:10" ht="15">
      <c r="A319" s="2">
        <v>36</v>
      </c>
      <c r="B319" s="5" t="s">
        <v>1</v>
      </c>
      <c r="C319" s="6" t="s">
        <v>184</v>
      </c>
      <c r="D319" s="7">
        <v>550274</v>
      </c>
      <c r="E319" s="8" t="s">
        <v>365</v>
      </c>
      <c r="F319" s="9">
        <v>36475</v>
      </c>
      <c r="G319" s="10" t="s">
        <v>363</v>
      </c>
      <c r="H319" s="10" t="s">
        <v>5</v>
      </c>
      <c r="I319" s="10" t="s">
        <v>5</v>
      </c>
      <c r="J319" s="10" t="s">
        <v>5</v>
      </c>
    </row>
    <row r="320" spans="1:10" ht="15">
      <c r="A320" s="2">
        <v>37</v>
      </c>
      <c r="B320" s="5" t="s">
        <v>1</v>
      </c>
      <c r="C320" s="6" t="s">
        <v>184</v>
      </c>
      <c r="D320" s="7">
        <v>550273</v>
      </c>
      <c r="E320" s="8" t="s">
        <v>366</v>
      </c>
      <c r="F320" s="9">
        <v>36536</v>
      </c>
      <c r="G320" s="10" t="s">
        <v>363</v>
      </c>
      <c r="H320" s="10" t="s">
        <v>5</v>
      </c>
      <c r="I320" s="10" t="s">
        <v>5</v>
      </c>
      <c r="J320" s="10" t="s">
        <v>5</v>
      </c>
    </row>
    <row r="321" spans="1:10" ht="15">
      <c r="A321" s="2">
        <v>38</v>
      </c>
      <c r="B321" s="5" t="s">
        <v>28</v>
      </c>
      <c r="C321" s="6" t="s">
        <v>184</v>
      </c>
      <c r="D321" s="7">
        <v>550272</v>
      </c>
      <c r="E321" s="8" t="s">
        <v>367</v>
      </c>
      <c r="F321" s="9">
        <v>35866</v>
      </c>
      <c r="G321" s="10" t="s">
        <v>363</v>
      </c>
      <c r="H321" s="10" t="s">
        <v>5</v>
      </c>
      <c r="I321" s="10" t="s">
        <v>5</v>
      </c>
      <c r="J321" s="10" t="s">
        <v>5</v>
      </c>
    </row>
    <row r="322" spans="1:10" ht="15">
      <c r="A322" s="2">
        <v>39</v>
      </c>
      <c r="B322" s="5" t="s">
        <v>28</v>
      </c>
      <c r="C322" s="6" t="s">
        <v>184</v>
      </c>
      <c r="D322" s="7">
        <v>550271</v>
      </c>
      <c r="E322" s="8" t="s">
        <v>368</v>
      </c>
      <c r="F322" s="9">
        <v>35961</v>
      </c>
      <c r="G322" s="10" t="s">
        <v>363</v>
      </c>
      <c r="H322" s="10" t="s">
        <v>5</v>
      </c>
      <c r="I322" s="10" t="s">
        <v>5</v>
      </c>
      <c r="J322" s="10" t="s">
        <v>5</v>
      </c>
    </row>
    <row r="323" spans="1:10" ht="15">
      <c r="A323" s="2">
        <v>40</v>
      </c>
      <c r="B323" s="5" t="s">
        <v>28</v>
      </c>
      <c r="C323" s="6" t="s">
        <v>184</v>
      </c>
      <c r="D323" s="7">
        <v>550304</v>
      </c>
      <c r="E323" s="8" t="s">
        <v>369</v>
      </c>
      <c r="F323" s="9">
        <v>35823</v>
      </c>
      <c r="G323" s="10" t="s">
        <v>363</v>
      </c>
      <c r="H323" s="10" t="s">
        <v>5</v>
      </c>
      <c r="I323" s="10" t="s">
        <v>5</v>
      </c>
      <c r="J323" s="10" t="s">
        <v>5</v>
      </c>
    </row>
    <row r="324" spans="1:10" ht="15">
      <c r="A324" s="2">
        <v>41</v>
      </c>
      <c r="B324" s="5" t="s">
        <v>28</v>
      </c>
      <c r="C324" s="6" t="s">
        <v>184</v>
      </c>
      <c r="D324" s="7">
        <v>550277</v>
      </c>
      <c r="E324" s="8" t="s">
        <v>370</v>
      </c>
      <c r="F324" s="9">
        <v>36475</v>
      </c>
      <c r="G324" s="10" t="s">
        <v>363</v>
      </c>
      <c r="H324" s="10" t="s">
        <v>5</v>
      </c>
      <c r="I324" s="10" t="s">
        <v>5</v>
      </c>
      <c r="J324" s="10" t="s">
        <v>5</v>
      </c>
    </row>
    <row r="325" spans="1:10" ht="15">
      <c r="A325" s="2">
        <v>42</v>
      </c>
      <c r="B325" s="5" t="s">
        <v>108</v>
      </c>
      <c r="C325" s="6" t="s">
        <v>184</v>
      </c>
      <c r="D325" s="7">
        <v>550293</v>
      </c>
      <c r="E325" s="8" t="s">
        <v>371</v>
      </c>
      <c r="F325" s="9">
        <v>36795</v>
      </c>
      <c r="G325" s="10" t="s">
        <v>363</v>
      </c>
      <c r="H325" s="10" t="s">
        <v>5</v>
      </c>
      <c r="I325" s="10" t="s">
        <v>5</v>
      </c>
      <c r="J325" s="10" t="s">
        <v>5</v>
      </c>
    </row>
    <row r="326" spans="1:10" ht="15">
      <c r="A326" s="2">
        <v>43</v>
      </c>
      <c r="B326" s="5" t="s">
        <v>108</v>
      </c>
      <c r="C326" s="6" t="s">
        <v>184</v>
      </c>
      <c r="D326" s="7">
        <v>550295</v>
      </c>
      <c r="E326" s="8" t="s">
        <v>372</v>
      </c>
      <c r="F326" s="9">
        <v>36833</v>
      </c>
      <c r="G326" s="10" t="s">
        <v>363</v>
      </c>
      <c r="H326" s="10" t="s">
        <v>5</v>
      </c>
      <c r="I326" s="10" t="s">
        <v>5</v>
      </c>
      <c r="J326" s="10" t="s">
        <v>5</v>
      </c>
    </row>
    <row r="327" spans="1:10" ht="15">
      <c r="A327" s="2">
        <v>44</v>
      </c>
      <c r="B327" s="5" t="s">
        <v>108</v>
      </c>
      <c r="C327" s="6" t="s">
        <v>184</v>
      </c>
      <c r="D327" s="7">
        <v>550285</v>
      </c>
      <c r="E327" s="8" t="s">
        <v>373</v>
      </c>
      <c r="F327" s="9">
        <v>36728</v>
      </c>
      <c r="G327" s="10" t="s">
        <v>363</v>
      </c>
      <c r="H327" s="10" t="s">
        <v>5</v>
      </c>
      <c r="I327" s="10" t="s">
        <v>5</v>
      </c>
      <c r="J327" s="10" t="s">
        <v>5</v>
      </c>
    </row>
    <row r="328" spans="1:10" ht="15">
      <c r="A328" s="2">
        <v>45</v>
      </c>
      <c r="B328" s="5" t="s">
        <v>108</v>
      </c>
      <c r="C328" s="6" t="s">
        <v>184</v>
      </c>
      <c r="D328" s="7">
        <v>550133</v>
      </c>
      <c r="E328" s="8" t="s">
        <v>374</v>
      </c>
      <c r="F328" s="9">
        <v>36790</v>
      </c>
      <c r="G328" s="10" t="s">
        <v>363</v>
      </c>
      <c r="H328" s="10" t="s">
        <v>5</v>
      </c>
      <c r="I328" s="10" t="s">
        <v>5</v>
      </c>
      <c r="J328" s="10" t="s">
        <v>5</v>
      </c>
    </row>
    <row r="329" spans="1:10" ht="15">
      <c r="A329" s="2">
        <v>46</v>
      </c>
      <c r="B329" s="5" t="s">
        <v>1</v>
      </c>
      <c r="C329" s="6" t="s">
        <v>218</v>
      </c>
      <c r="D329" s="7"/>
      <c r="E329" s="8" t="s">
        <v>375</v>
      </c>
      <c r="F329" s="9">
        <v>36613</v>
      </c>
      <c r="G329" s="10" t="s">
        <v>327</v>
      </c>
      <c r="H329" s="10" t="s">
        <v>10</v>
      </c>
      <c r="I329" s="10" t="s">
        <v>10</v>
      </c>
      <c r="J329" s="10" t="s">
        <v>10</v>
      </c>
    </row>
    <row r="330" spans="1:10" ht="15">
      <c r="A330" s="2">
        <v>47</v>
      </c>
      <c r="B330" s="5" t="s">
        <v>1</v>
      </c>
      <c r="C330" s="6" t="s">
        <v>218</v>
      </c>
      <c r="D330" s="7"/>
      <c r="E330" s="8" t="s">
        <v>376</v>
      </c>
      <c r="F330" s="9">
        <v>36663</v>
      </c>
      <c r="G330" s="10" t="s">
        <v>327</v>
      </c>
      <c r="H330" s="10" t="s">
        <v>10</v>
      </c>
      <c r="I330" s="10" t="s">
        <v>10</v>
      </c>
      <c r="J330" s="10" t="s">
        <v>10</v>
      </c>
    </row>
    <row r="331" spans="1:10" ht="15">
      <c r="A331" s="2">
        <v>48</v>
      </c>
      <c r="B331" s="5" t="s">
        <v>1</v>
      </c>
      <c r="C331" s="6" t="s">
        <v>218</v>
      </c>
      <c r="D331" s="7"/>
      <c r="E331" s="8" t="s">
        <v>377</v>
      </c>
      <c r="F331" s="9">
        <v>36632</v>
      </c>
      <c r="G331" s="10" t="s">
        <v>327</v>
      </c>
      <c r="H331" s="10" t="s">
        <v>10</v>
      </c>
      <c r="I331" s="10" t="s">
        <v>10</v>
      </c>
      <c r="J331" s="10" t="s">
        <v>10</v>
      </c>
    </row>
    <row r="332" spans="1:10" ht="15">
      <c r="A332" s="2">
        <v>49</v>
      </c>
      <c r="B332" s="5" t="s">
        <v>1</v>
      </c>
      <c r="C332" s="6" t="s">
        <v>218</v>
      </c>
      <c r="D332" s="7"/>
      <c r="E332" s="8" t="s">
        <v>378</v>
      </c>
      <c r="F332" s="9">
        <v>36791</v>
      </c>
      <c r="G332" s="10" t="s">
        <v>327</v>
      </c>
      <c r="H332" s="10" t="s">
        <v>10</v>
      </c>
      <c r="I332" s="10" t="s">
        <v>10</v>
      </c>
      <c r="J332" s="10" t="s">
        <v>10</v>
      </c>
    </row>
    <row r="333" spans="1:10" ht="15">
      <c r="A333" s="2">
        <v>50</v>
      </c>
      <c r="B333" s="5" t="s">
        <v>1</v>
      </c>
      <c r="C333" s="6" t="s">
        <v>218</v>
      </c>
      <c r="D333" s="7"/>
      <c r="E333" s="8" t="s">
        <v>379</v>
      </c>
      <c r="F333" s="9">
        <v>36502</v>
      </c>
      <c r="G333" s="10" t="s">
        <v>327</v>
      </c>
      <c r="H333" s="10" t="s">
        <v>10</v>
      </c>
      <c r="I333" s="10" t="s">
        <v>10</v>
      </c>
      <c r="J333" s="10" t="s">
        <v>10</v>
      </c>
    </row>
    <row r="334" spans="1:10" ht="15">
      <c r="A334" s="2">
        <v>51</v>
      </c>
      <c r="B334" s="5" t="s">
        <v>108</v>
      </c>
      <c r="C334" s="6" t="s">
        <v>218</v>
      </c>
      <c r="D334" s="7"/>
      <c r="E334" s="8" t="s">
        <v>380</v>
      </c>
      <c r="F334" s="9">
        <v>35817</v>
      </c>
      <c r="G334" s="10" t="s">
        <v>327</v>
      </c>
      <c r="H334" s="10" t="s">
        <v>10</v>
      </c>
      <c r="I334" s="10" t="s">
        <v>10</v>
      </c>
      <c r="J334" s="10" t="s">
        <v>10</v>
      </c>
    </row>
    <row r="335" spans="1:10" ht="15">
      <c r="A335" s="2">
        <v>52</v>
      </c>
      <c r="B335" s="5" t="s">
        <v>108</v>
      </c>
      <c r="C335" s="6" t="s">
        <v>218</v>
      </c>
      <c r="D335" s="7"/>
      <c r="E335" s="8" t="s">
        <v>381</v>
      </c>
      <c r="F335" s="9">
        <v>35973</v>
      </c>
      <c r="G335" s="10" t="s">
        <v>327</v>
      </c>
      <c r="H335" s="10" t="s">
        <v>10</v>
      </c>
      <c r="I335" s="10" t="s">
        <v>10</v>
      </c>
      <c r="J335" s="10" t="s">
        <v>10</v>
      </c>
    </row>
    <row r="336" spans="1:10" ht="15">
      <c r="A336" s="2">
        <v>53</v>
      </c>
      <c r="B336" s="5" t="s">
        <v>108</v>
      </c>
      <c r="C336" s="6" t="s">
        <v>218</v>
      </c>
      <c r="D336" s="7"/>
      <c r="E336" s="8" t="s">
        <v>382</v>
      </c>
      <c r="F336" s="9">
        <v>35918</v>
      </c>
      <c r="G336" s="10" t="s">
        <v>327</v>
      </c>
      <c r="H336" s="10" t="s">
        <v>10</v>
      </c>
      <c r="I336" s="10" t="s">
        <v>10</v>
      </c>
      <c r="J336" s="10" t="s">
        <v>10</v>
      </c>
    </row>
    <row r="337" spans="1:10" ht="15">
      <c r="A337" s="2">
        <v>54</v>
      </c>
      <c r="B337" s="5" t="s">
        <v>108</v>
      </c>
      <c r="C337" s="6" t="s">
        <v>218</v>
      </c>
      <c r="D337" s="7"/>
      <c r="E337" s="8" t="s">
        <v>383</v>
      </c>
      <c r="F337" s="9">
        <v>35958</v>
      </c>
      <c r="G337" s="10" t="s">
        <v>327</v>
      </c>
      <c r="H337" s="10" t="s">
        <v>10</v>
      </c>
      <c r="I337" s="10" t="s">
        <v>10</v>
      </c>
      <c r="J337" s="10" t="s">
        <v>10</v>
      </c>
    </row>
    <row r="338" spans="1:10" ht="15">
      <c r="A338" s="2">
        <v>55</v>
      </c>
      <c r="B338" s="5" t="s">
        <v>1</v>
      </c>
      <c r="C338" s="6" t="s">
        <v>53</v>
      </c>
      <c r="D338" s="7">
        <v>441413</v>
      </c>
      <c r="E338" s="8" t="s">
        <v>384</v>
      </c>
      <c r="F338" s="9">
        <v>36824</v>
      </c>
      <c r="G338" s="10" t="s">
        <v>327</v>
      </c>
      <c r="H338" s="10" t="s">
        <v>10</v>
      </c>
      <c r="I338" s="10" t="s">
        <v>10</v>
      </c>
      <c r="J338" s="10" t="s">
        <v>10</v>
      </c>
    </row>
    <row r="339" spans="1:10" ht="15">
      <c r="A339" s="2">
        <v>56</v>
      </c>
      <c r="B339" s="5" t="s">
        <v>1</v>
      </c>
      <c r="C339" s="6" t="s">
        <v>53</v>
      </c>
      <c r="D339" s="7">
        <v>441414</v>
      </c>
      <c r="E339" s="8" t="s">
        <v>385</v>
      </c>
      <c r="F339" s="9" t="s">
        <v>386</v>
      </c>
      <c r="G339" s="10" t="s">
        <v>327</v>
      </c>
      <c r="H339" s="10" t="s">
        <v>10</v>
      </c>
      <c r="I339" s="10" t="s">
        <v>10</v>
      </c>
      <c r="J339" s="10" t="s">
        <v>10</v>
      </c>
    </row>
    <row r="340" spans="1:10" ht="15">
      <c r="A340" s="2">
        <v>57</v>
      </c>
      <c r="B340" s="5" t="s">
        <v>1</v>
      </c>
      <c r="C340" s="6" t="s">
        <v>53</v>
      </c>
      <c r="D340" s="7">
        <v>441415</v>
      </c>
      <c r="E340" s="8" t="s">
        <v>387</v>
      </c>
      <c r="F340" s="9">
        <v>36876</v>
      </c>
      <c r="G340" s="10" t="s">
        <v>327</v>
      </c>
      <c r="H340" s="10" t="s">
        <v>10</v>
      </c>
      <c r="I340" s="10" t="s">
        <v>10</v>
      </c>
      <c r="J340" s="10" t="s">
        <v>10</v>
      </c>
    </row>
    <row r="341" spans="1:10" ht="15">
      <c r="A341" s="2">
        <v>58</v>
      </c>
      <c r="B341" s="5" t="s">
        <v>1</v>
      </c>
      <c r="C341" s="6" t="s">
        <v>53</v>
      </c>
      <c r="D341" s="7">
        <v>441416</v>
      </c>
      <c r="E341" s="8" t="s">
        <v>388</v>
      </c>
      <c r="F341" s="9">
        <v>36773</v>
      </c>
      <c r="G341" s="10" t="s">
        <v>327</v>
      </c>
      <c r="H341" s="10" t="s">
        <v>10</v>
      </c>
      <c r="I341" s="10" t="s">
        <v>10</v>
      </c>
      <c r="J341" s="10" t="s">
        <v>10</v>
      </c>
    </row>
    <row r="342" spans="1:10" ht="15">
      <c r="A342" s="2">
        <v>59</v>
      </c>
      <c r="B342" s="5" t="s">
        <v>1</v>
      </c>
      <c r="C342" s="6" t="s">
        <v>53</v>
      </c>
      <c r="D342" s="7">
        <v>441418</v>
      </c>
      <c r="E342" s="8" t="s">
        <v>389</v>
      </c>
      <c r="F342" s="9">
        <v>36244</v>
      </c>
      <c r="G342" s="10" t="s">
        <v>327</v>
      </c>
      <c r="H342" s="10" t="s">
        <v>10</v>
      </c>
      <c r="I342" s="10" t="s">
        <v>10</v>
      </c>
      <c r="J342" s="10" t="s">
        <v>10</v>
      </c>
    </row>
    <row r="343" spans="1:10" ht="15">
      <c r="A343" s="2">
        <v>60</v>
      </c>
      <c r="B343" s="11" t="s">
        <v>1</v>
      </c>
      <c r="C343" s="6" t="s">
        <v>42</v>
      </c>
      <c r="D343" s="7">
        <v>115035</v>
      </c>
      <c r="E343" s="8" t="s">
        <v>390</v>
      </c>
      <c r="F343" s="9">
        <v>36147</v>
      </c>
      <c r="G343" s="10" t="s">
        <v>333</v>
      </c>
      <c r="H343" s="10" t="s">
        <v>5</v>
      </c>
      <c r="I343" s="10" t="s">
        <v>5</v>
      </c>
      <c r="J343" s="10" t="s">
        <v>5</v>
      </c>
    </row>
    <row r="344" spans="1:10" ht="15">
      <c r="A344" s="2">
        <v>61</v>
      </c>
      <c r="B344" s="11" t="s">
        <v>1</v>
      </c>
      <c r="C344" s="6" t="s">
        <v>42</v>
      </c>
      <c r="D344" s="7">
        <v>115025</v>
      </c>
      <c r="E344" s="8" t="s">
        <v>391</v>
      </c>
      <c r="F344" s="9">
        <v>35988</v>
      </c>
      <c r="G344" s="10" t="s">
        <v>333</v>
      </c>
      <c r="H344" s="10" t="s">
        <v>5</v>
      </c>
      <c r="I344" s="10" t="s">
        <v>5</v>
      </c>
      <c r="J344" s="10" t="s">
        <v>5</v>
      </c>
    </row>
    <row r="345" spans="1:10" ht="15">
      <c r="A345" s="2">
        <v>62</v>
      </c>
      <c r="B345" s="11" t="s">
        <v>1</v>
      </c>
      <c r="C345" s="6" t="s">
        <v>42</v>
      </c>
      <c r="D345" s="7">
        <v>115037</v>
      </c>
      <c r="E345" s="8" t="s">
        <v>392</v>
      </c>
      <c r="F345" s="9">
        <v>36097</v>
      </c>
      <c r="G345" s="10" t="s">
        <v>333</v>
      </c>
      <c r="H345" s="10" t="s">
        <v>5</v>
      </c>
      <c r="I345" s="10" t="s">
        <v>5</v>
      </c>
      <c r="J345" s="10" t="s">
        <v>5</v>
      </c>
    </row>
    <row r="346" spans="1:10" ht="15">
      <c r="A346" s="2">
        <v>63</v>
      </c>
      <c r="B346" s="11" t="s">
        <v>1</v>
      </c>
      <c r="C346" s="6" t="s">
        <v>42</v>
      </c>
      <c r="D346" s="7">
        <v>115027</v>
      </c>
      <c r="E346" s="8" t="s">
        <v>393</v>
      </c>
      <c r="F346" s="9">
        <v>36586</v>
      </c>
      <c r="G346" s="10" t="s">
        <v>333</v>
      </c>
      <c r="H346" s="10" t="s">
        <v>5</v>
      </c>
      <c r="I346" s="10" t="s">
        <v>5</v>
      </c>
      <c r="J346" s="10" t="s">
        <v>5</v>
      </c>
    </row>
    <row r="347" spans="1:10" ht="15">
      <c r="A347" s="2">
        <v>64</v>
      </c>
      <c r="B347" s="11" t="s">
        <v>28</v>
      </c>
      <c r="C347" s="6" t="s">
        <v>42</v>
      </c>
      <c r="D347" s="7">
        <v>115792</v>
      </c>
      <c r="E347" s="8" t="s">
        <v>394</v>
      </c>
      <c r="F347" s="9">
        <v>36528</v>
      </c>
      <c r="G347" s="10" t="s">
        <v>333</v>
      </c>
      <c r="H347" s="10" t="s">
        <v>5</v>
      </c>
      <c r="I347" s="10" t="s">
        <v>5</v>
      </c>
      <c r="J347" s="10" t="s">
        <v>5</v>
      </c>
    </row>
    <row r="348" spans="1:10" ht="15">
      <c r="A348" s="2">
        <v>65</v>
      </c>
      <c r="B348" s="11" t="s">
        <v>28</v>
      </c>
      <c r="C348" s="6" t="s">
        <v>42</v>
      </c>
      <c r="D348" s="7">
        <v>115026</v>
      </c>
      <c r="E348" s="8" t="s">
        <v>395</v>
      </c>
      <c r="F348" s="9">
        <v>36476</v>
      </c>
      <c r="G348" s="10" t="s">
        <v>333</v>
      </c>
      <c r="H348" s="10" t="s">
        <v>5</v>
      </c>
      <c r="I348" s="10" t="s">
        <v>5</v>
      </c>
      <c r="J348" s="10" t="s">
        <v>5</v>
      </c>
    </row>
    <row r="349" spans="1:10" ht="15">
      <c r="A349" s="2">
        <v>66</v>
      </c>
      <c r="B349" s="11" t="s">
        <v>28</v>
      </c>
      <c r="C349" s="6" t="s">
        <v>42</v>
      </c>
      <c r="D349" s="7">
        <v>115791</v>
      </c>
      <c r="E349" s="8" t="s">
        <v>396</v>
      </c>
      <c r="F349" s="9">
        <v>36792</v>
      </c>
      <c r="G349" s="10" t="s">
        <v>333</v>
      </c>
      <c r="H349" s="10" t="s">
        <v>5</v>
      </c>
      <c r="I349" s="10" t="s">
        <v>5</v>
      </c>
      <c r="J349" s="10" t="s">
        <v>5</v>
      </c>
    </row>
    <row r="350" spans="1:10" ht="15">
      <c r="A350" s="2">
        <v>67</v>
      </c>
      <c r="B350" s="11" t="s">
        <v>28</v>
      </c>
      <c r="C350" s="6" t="s">
        <v>42</v>
      </c>
      <c r="D350" s="7">
        <v>115823</v>
      </c>
      <c r="E350" s="8" t="s">
        <v>397</v>
      </c>
      <c r="F350" s="9">
        <v>36539</v>
      </c>
      <c r="G350" s="10" t="s">
        <v>333</v>
      </c>
      <c r="H350" s="10" t="s">
        <v>5</v>
      </c>
      <c r="I350" s="10" t="s">
        <v>5</v>
      </c>
      <c r="J350" s="10" t="s">
        <v>5</v>
      </c>
    </row>
    <row r="351" spans="1:10" ht="15">
      <c r="A351" s="2">
        <v>68</v>
      </c>
      <c r="B351" s="11" t="s">
        <v>108</v>
      </c>
      <c r="C351" s="6" t="s">
        <v>42</v>
      </c>
      <c r="D351" s="7">
        <v>115808</v>
      </c>
      <c r="E351" s="8" t="s">
        <v>398</v>
      </c>
      <c r="F351" s="9">
        <v>36253</v>
      </c>
      <c r="G351" s="10" t="s">
        <v>333</v>
      </c>
      <c r="H351" s="10" t="s">
        <v>5</v>
      </c>
      <c r="I351" s="10" t="s">
        <v>5</v>
      </c>
      <c r="J351" s="10" t="s">
        <v>5</v>
      </c>
    </row>
    <row r="352" spans="1:10" ht="15">
      <c r="A352" s="2">
        <v>69</v>
      </c>
      <c r="B352" s="11" t="s">
        <v>108</v>
      </c>
      <c r="C352" s="6" t="s">
        <v>42</v>
      </c>
      <c r="D352" s="7">
        <v>115038</v>
      </c>
      <c r="E352" s="8" t="s">
        <v>399</v>
      </c>
      <c r="F352" s="9">
        <v>36345</v>
      </c>
      <c r="G352" s="10" t="s">
        <v>333</v>
      </c>
      <c r="H352" s="10" t="s">
        <v>5</v>
      </c>
      <c r="I352" s="10" t="s">
        <v>5</v>
      </c>
      <c r="J352" s="10" t="s">
        <v>5</v>
      </c>
    </row>
    <row r="353" spans="1:10" ht="15">
      <c r="A353" s="2">
        <v>70</v>
      </c>
      <c r="B353" s="11" t="s">
        <v>108</v>
      </c>
      <c r="C353" s="6" t="s">
        <v>42</v>
      </c>
      <c r="D353" s="7">
        <v>115816</v>
      </c>
      <c r="E353" s="8" t="s">
        <v>400</v>
      </c>
      <c r="F353" s="9">
        <v>36202</v>
      </c>
      <c r="G353" s="10" t="s">
        <v>333</v>
      </c>
      <c r="H353" s="10" t="s">
        <v>5</v>
      </c>
      <c r="I353" s="10" t="s">
        <v>5</v>
      </c>
      <c r="J353" s="10" t="s">
        <v>5</v>
      </c>
    </row>
    <row r="354" spans="1:10" ht="15">
      <c r="A354" s="2">
        <v>71</v>
      </c>
      <c r="B354" s="5" t="s">
        <v>1</v>
      </c>
      <c r="C354" s="6" t="s">
        <v>244</v>
      </c>
      <c r="D354" s="7">
        <v>441019</v>
      </c>
      <c r="E354" s="8" t="s">
        <v>401</v>
      </c>
      <c r="F354" s="9">
        <v>36710</v>
      </c>
      <c r="G354" s="10" t="s">
        <v>327</v>
      </c>
      <c r="H354" s="10" t="s">
        <v>5</v>
      </c>
      <c r="I354" s="10" t="s">
        <v>5</v>
      </c>
      <c r="J354" s="10" t="s">
        <v>5</v>
      </c>
    </row>
    <row r="355" spans="1:10" ht="15">
      <c r="A355" s="2">
        <v>72</v>
      </c>
      <c r="B355" s="5" t="s">
        <v>1</v>
      </c>
      <c r="C355" s="6" t="s">
        <v>244</v>
      </c>
      <c r="D355" s="7">
        <v>441015</v>
      </c>
      <c r="E355" s="8" t="s">
        <v>402</v>
      </c>
      <c r="F355" s="9">
        <v>36836</v>
      </c>
      <c r="G355" s="10" t="s">
        <v>327</v>
      </c>
      <c r="H355" s="10" t="s">
        <v>5</v>
      </c>
      <c r="I355" s="10" t="s">
        <v>5</v>
      </c>
      <c r="J355" s="10" t="s">
        <v>5</v>
      </c>
    </row>
    <row r="356" spans="1:10" ht="15">
      <c r="A356" s="2">
        <v>73</v>
      </c>
      <c r="B356" s="5" t="s">
        <v>1</v>
      </c>
      <c r="C356" s="6" t="s">
        <v>244</v>
      </c>
      <c r="D356" s="7">
        <v>441016</v>
      </c>
      <c r="E356" s="8" t="s">
        <v>403</v>
      </c>
      <c r="F356" s="9">
        <v>36635</v>
      </c>
      <c r="G356" s="10" t="s">
        <v>327</v>
      </c>
      <c r="H356" s="10" t="s">
        <v>5</v>
      </c>
      <c r="I356" s="10" t="s">
        <v>5</v>
      </c>
      <c r="J356" s="10" t="s">
        <v>5</v>
      </c>
    </row>
    <row r="357" spans="1:10" ht="15">
      <c r="A357" s="2">
        <v>74</v>
      </c>
      <c r="B357" s="5" t="s">
        <v>1</v>
      </c>
      <c r="C357" s="6" t="s">
        <v>244</v>
      </c>
      <c r="D357" s="7">
        <v>441017</v>
      </c>
      <c r="E357" s="8" t="s">
        <v>404</v>
      </c>
      <c r="F357" s="9">
        <v>36776</v>
      </c>
      <c r="G357" s="10" t="s">
        <v>327</v>
      </c>
      <c r="H357" s="10" t="s">
        <v>5</v>
      </c>
      <c r="I357" s="10" t="s">
        <v>5</v>
      </c>
      <c r="J357" s="10" t="s">
        <v>5</v>
      </c>
    </row>
    <row r="358" spans="1:10" ht="15">
      <c r="A358" s="2">
        <v>75</v>
      </c>
      <c r="B358" s="5" t="s">
        <v>1</v>
      </c>
      <c r="C358" s="6" t="s">
        <v>67</v>
      </c>
      <c r="D358" s="7">
        <v>440873</v>
      </c>
      <c r="E358" s="8" t="s">
        <v>405</v>
      </c>
      <c r="F358" s="9">
        <v>37577</v>
      </c>
      <c r="G358" s="10" t="s">
        <v>327</v>
      </c>
      <c r="H358" s="10" t="s">
        <v>5</v>
      </c>
      <c r="I358" s="10" t="s">
        <v>5</v>
      </c>
      <c r="J358" s="10" t="s">
        <v>5</v>
      </c>
    </row>
    <row r="359" spans="1:10" ht="15">
      <c r="A359" s="2">
        <v>76</v>
      </c>
      <c r="B359" s="5" t="s">
        <v>1</v>
      </c>
      <c r="C359" s="6" t="s">
        <v>67</v>
      </c>
      <c r="D359" s="7">
        <v>440875</v>
      </c>
      <c r="E359" s="8" t="s">
        <v>406</v>
      </c>
      <c r="F359" s="9">
        <v>36124</v>
      </c>
      <c r="G359" s="10" t="s">
        <v>327</v>
      </c>
      <c r="H359" s="10" t="s">
        <v>5</v>
      </c>
      <c r="I359" s="10" t="s">
        <v>5</v>
      </c>
      <c r="J359" s="10" t="s">
        <v>5</v>
      </c>
    </row>
    <row r="360" spans="1:10" ht="15">
      <c r="A360" s="2">
        <v>77</v>
      </c>
      <c r="B360" s="5" t="s">
        <v>1</v>
      </c>
      <c r="C360" s="6" t="s">
        <v>67</v>
      </c>
      <c r="D360" s="7">
        <v>440876</v>
      </c>
      <c r="E360" s="8" t="s">
        <v>407</v>
      </c>
      <c r="F360" s="9">
        <v>36746</v>
      </c>
      <c r="G360" s="10" t="s">
        <v>327</v>
      </c>
      <c r="H360" s="10" t="s">
        <v>5</v>
      </c>
      <c r="I360" s="10" t="s">
        <v>5</v>
      </c>
      <c r="J360" s="10" t="s">
        <v>5</v>
      </c>
    </row>
    <row r="361" spans="1:10" ht="15">
      <c r="A361" s="2">
        <v>78</v>
      </c>
      <c r="B361" s="5" t="s">
        <v>1</v>
      </c>
      <c r="C361" s="6" t="s">
        <v>67</v>
      </c>
      <c r="D361" s="7">
        <v>440877</v>
      </c>
      <c r="E361" s="8" t="s">
        <v>408</v>
      </c>
      <c r="F361" s="9">
        <v>36710</v>
      </c>
      <c r="G361" s="10" t="s">
        <v>327</v>
      </c>
      <c r="H361" s="10" t="s">
        <v>5</v>
      </c>
      <c r="I361" s="10" t="s">
        <v>5</v>
      </c>
      <c r="J361" s="10" t="s">
        <v>5</v>
      </c>
    </row>
    <row r="362" spans="1:10" ht="15">
      <c r="A362" s="2">
        <v>79</v>
      </c>
      <c r="B362" s="5" t="s">
        <v>1</v>
      </c>
      <c r="C362" s="6" t="s">
        <v>67</v>
      </c>
      <c r="D362" s="7">
        <v>440878</v>
      </c>
      <c r="E362" s="8" t="s">
        <v>409</v>
      </c>
      <c r="F362" s="9">
        <v>36551</v>
      </c>
      <c r="G362" s="10" t="s">
        <v>327</v>
      </c>
      <c r="H362" s="10" t="s">
        <v>5</v>
      </c>
      <c r="I362" s="10" t="s">
        <v>5</v>
      </c>
      <c r="J362" s="10" t="s">
        <v>5</v>
      </c>
    </row>
    <row r="363" spans="1:10" ht="15">
      <c r="A363" s="2">
        <v>80</v>
      </c>
      <c r="B363" s="5" t="s">
        <v>1</v>
      </c>
      <c r="C363" s="6" t="s">
        <v>67</v>
      </c>
      <c r="D363" s="7">
        <v>440885</v>
      </c>
      <c r="E363" s="8" t="s">
        <v>410</v>
      </c>
      <c r="F363" s="9">
        <v>35552</v>
      </c>
      <c r="G363" s="10" t="s">
        <v>327</v>
      </c>
      <c r="H363" s="10" t="s">
        <v>5</v>
      </c>
      <c r="I363" s="10" t="s">
        <v>5</v>
      </c>
      <c r="J363" s="10" t="s">
        <v>5</v>
      </c>
    </row>
    <row r="364" spans="1:10" ht="15">
      <c r="A364" s="2">
        <v>81</v>
      </c>
      <c r="B364" s="5" t="s">
        <v>1</v>
      </c>
      <c r="C364" s="6" t="s">
        <v>249</v>
      </c>
      <c r="D364" s="7">
        <v>225778</v>
      </c>
      <c r="E364" s="8" t="s">
        <v>411</v>
      </c>
      <c r="F364" s="9">
        <v>36776</v>
      </c>
      <c r="G364" s="10" t="s">
        <v>327</v>
      </c>
      <c r="H364" s="10" t="s">
        <v>10</v>
      </c>
      <c r="I364" s="10" t="s">
        <v>10</v>
      </c>
      <c r="J364" s="10" t="s">
        <v>10</v>
      </c>
    </row>
    <row r="365" spans="1:10" ht="15">
      <c r="A365" s="2">
        <v>82</v>
      </c>
      <c r="B365" s="5" t="s">
        <v>1</v>
      </c>
      <c r="C365" s="6" t="s">
        <v>249</v>
      </c>
      <c r="D365" s="7">
        <v>814076</v>
      </c>
      <c r="E365" s="8" t="s">
        <v>412</v>
      </c>
      <c r="F365" s="9">
        <v>36833</v>
      </c>
      <c r="G365" s="10" t="s">
        <v>327</v>
      </c>
      <c r="H365" s="10" t="s">
        <v>10</v>
      </c>
      <c r="I365" s="10" t="s">
        <v>10</v>
      </c>
      <c r="J365" s="10" t="s">
        <v>10</v>
      </c>
    </row>
    <row r="366" spans="1:10" ht="15">
      <c r="A366" s="2">
        <v>83</v>
      </c>
      <c r="B366" s="5" t="s">
        <v>1</v>
      </c>
      <c r="C366" s="6" t="s">
        <v>249</v>
      </c>
      <c r="D366" s="7">
        <v>814069</v>
      </c>
      <c r="E366" s="8" t="s">
        <v>413</v>
      </c>
      <c r="F366" s="9">
        <v>36749</v>
      </c>
      <c r="G366" s="10" t="s">
        <v>327</v>
      </c>
      <c r="H366" s="10" t="s">
        <v>10</v>
      </c>
      <c r="I366" s="10" t="s">
        <v>10</v>
      </c>
      <c r="J366" s="10" t="s">
        <v>10</v>
      </c>
    </row>
    <row r="367" spans="1:10" ht="15">
      <c r="A367" s="2">
        <v>84</v>
      </c>
      <c r="B367" s="5" t="s">
        <v>1</v>
      </c>
      <c r="C367" s="6" t="s">
        <v>249</v>
      </c>
      <c r="D367" s="7">
        <v>225779</v>
      </c>
      <c r="E367" s="8" t="s">
        <v>414</v>
      </c>
      <c r="F367" s="9">
        <v>36843</v>
      </c>
      <c r="G367" s="10" t="s">
        <v>327</v>
      </c>
      <c r="H367" s="10" t="s">
        <v>10</v>
      </c>
      <c r="I367" s="10" t="s">
        <v>10</v>
      </c>
      <c r="J367" s="10" t="s">
        <v>10</v>
      </c>
    </row>
    <row r="368" spans="1:10" ht="15">
      <c r="A368" s="2">
        <v>85</v>
      </c>
      <c r="B368" s="5" t="s">
        <v>1</v>
      </c>
      <c r="C368" s="6" t="s">
        <v>60</v>
      </c>
      <c r="D368" s="7">
        <v>226477</v>
      </c>
      <c r="E368" s="8" t="s">
        <v>415</v>
      </c>
      <c r="F368" s="9" t="s">
        <v>416</v>
      </c>
      <c r="G368" s="10" t="s">
        <v>345</v>
      </c>
      <c r="H368" s="10" t="s">
        <v>5</v>
      </c>
      <c r="I368" s="10" t="s">
        <v>5</v>
      </c>
      <c r="J368" s="10" t="s">
        <v>5</v>
      </c>
    </row>
    <row r="369" spans="1:10" ht="15">
      <c r="A369" s="2">
        <v>86</v>
      </c>
      <c r="B369" s="5" t="s">
        <v>1</v>
      </c>
      <c r="C369" s="6" t="s">
        <v>60</v>
      </c>
      <c r="D369" s="7">
        <v>226475</v>
      </c>
      <c r="E369" s="8" t="s">
        <v>417</v>
      </c>
      <c r="F369" s="9" t="s">
        <v>418</v>
      </c>
      <c r="G369" s="10" t="s">
        <v>345</v>
      </c>
      <c r="H369" s="10" t="s">
        <v>5</v>
      </c>
      <c r="I369" s="10" t="s">
        <v>5</v>
      </c>
      <c r="J369" s="10" t="s">
        <v>5</v>
      </c>
    </row>
    <row r="370" spans="1:10" ht="15">
      <c r="A370" s="2">
        <v>87</v>
      </c>
      <c r="B370" s="5" t="s">
        <v>1</v>
      </c>
      <c r="C370" s="6" t="s">
        <v>60</v>
      </c>
      <c r="D370" s="7">
        <v>226472</v>
      </c>
      <c r="E370" s="8" t="s">
        <v>419</v>
      </c>
      <c r="F370" s="9" t="s">
        <v>420</v>
      </c>
      <c r="G370" s="10" t="s">
        <v>345</v>
      </c>
      <c r="H370" s="10" t="s">
        <v>5</v>
      </c>
      <c r="I370" s="10" t="s">
        <v>5</v>
      </c>
      <c r="J370" s="10" t="s">
        <v>5</v>
      </c>
    </row>
    <row r="371" spans="1:10" ht="15">
      <c r="A371" s="2">
        <v>88</v>
      </c>
      <c r="B371" s="5" t="s">
        <v>1</v>
      </c>
      <c r="C371" s="6" t="s">
        <v>60</v>
      </c>
      <c r="D371" s="7">
        <v>226470</v>
      </c>
      <c r="E371" s="8" t="s">
        <v>421</v>
      </c>
      <c r="F371" s="9" t="s">
        <v>422</v>
      </c>
      <c r="G371" s="10" t="s">
        <v>345</v>
      </c>
      <c r="H371" s="10" t="s">
        <v>5</v>
      </c>
      <c r="I371" s="10" t="s">
        <v>5</v>
      </c>
      <c r="J371" s="10" t="s">
        <v>5</v>
      </c>
    </row>
    <row r="372" spans="1:10" ht="15">
      <c r="A372" s="2">
        <v>89</v>
      </c>
      <c r="B372" s="5" t="s">
        <v>28</v>
      </c>
      <c r="C372" s="6" t="s">
        <v>60</v>
      </c>
      <c r="D372" s="7">
        <v>226476</v>
      </c>
      <c r="E372" s="8" t="s">
        <v>423</v>
      </c>
      <c r="F372" s="9" t="s">
        <v>424</v>
      </c>
      <c r="G372" s="10" t="s">
        <v>345</v>
      </c>
      <c r="H372" s="10" t="s">
        <v>5</v>
      </c>
      <c r="I372" s="10" t="s">
        <v>5</v>
      </c>
      <c r="J372" s="10" t="s">
        <v>5</v>
      </c>
    </row>
    <row r="373" spans="1:10" ht="15">
      <c r="A373" s="2">
        <v>90</v>
      </c>
      <c r="B373" s="5" t="s">
        <v>28</v>
      </c>
      <c r="C373" s="6" t="s">
        <v>60</v>
      </c>
      <c r="D373" s="7">
        <v>226474</v>
      </c>
      <c r="E373" s="8" t="s">
        <v>425</v>
      </c>
      <c r="F373" s="9" t="s">
        <v>426</v>
      </c>
      <c r="G373" s="10" t="s">
        <v>345</v>
      </c>
      <c r="H373" s="10" t="s">
        <v>5</v>
      </c>
      <c r="I373" s="10" t="s">
        <v>5</v>
      </c>
      <c r="J373" s="10" t="s">
        <v>5</v>
      </c>
    </row>
    <row r="374" spans="1:10" ht="15">
      <c r="A374" s="2">
        <v>91</v>
      </c>
      <c r="B374" s="5" t="s">
        <v>28</v>
      </c>
      <c r="C374" s="6" t="s">
        <v>60</v>
      </c>
      <c r="D374" s="7">
        <v>226473</v>
      </c>
      <c r="E374" s="8" t="s">
        <v>427</v>
      </c>
      <c r="F374" s="9" t="s">
        <v>428</v>
      </c>
      <c r="G374" s="10" t="s">
        <v>345</v>
      </c>
      <c r="H374" s="10" t="s">
        <v>5</v>
      </c>
      <c r="I374" s="10" t="s">
        <v>5</v>
      </c>
      <c r="J374" s="10" t="s">
        <v>5</v>
      </c>
    </row>
    <row r="375" spans="1:10" ht="15">
      <c r="A375" s="2">
        <v>92</v>
      </c>
      <c r="B375" s="5" t="s">
        <v>28</v>
      </c>
      <c r="C375" s="6" t="s">
        <v>60</v>
      </c>
      <c r="D375" s="7">
        <v>226471</v>
      </c>
      <c r="E375" s="8" t="s">
        <v>429</v>
      </c>
      <c r="F375" s="9" t="s">
        <v>430</v>
      </c>
      <c r="G375" s="10" t="s">
        <v>345</v>
      </c>
      <c r="H375" s="10" t="s">
        <v>5</v>
      </c>
      <c r="I375" s="10" t="s">
        <v>5</v>
      </c>
      <c r="J375" s="10" t="s">
        <v>5</v>
      </c>
    </row>
    <row r="376" spans="1:10" ht="15">
      <c r="A376" s="2">
        <v>93</v>
      </c>
      <c r="B376" s="5" t="s">
        <v>28</v>
      </c>
      <c r="C376" s="6" t="s">
        <v>60</v>
      </c>
      <c r="D376" s="7">
        <v>226470</v>
      </c>
      <c r="E376" s="8" t="s">
        <v>431</v>
      </c>
      <c r="F376" s="9" t="s">
        <v>432</v>
      </c>
      <c r="G376" s="10" t="s">
        <v>345</v>
      </c>
      <c r="H376" s="10" t="s">
        <v>5</v>
      </c>
      <c r="I376" s="10" t="s">
        <v>5</v>
      </c>
      <c r="J376" s="10" t="s">
        <v>5</v>
      </c>
    </row>
    <row r="377" spans="1:10" ht="15">
      <c r="A377" s="2">
        <v>94</v>
      </c>
      <c r="B377" s="5" t="s">
        <v>1</v>
      </c>
      <c r="C377" s="6" t="s">
        <v>73</v>
      </c>
      <c r="D377" s="7">
        <v>440457</v>
      </c>
      <c r="E377" s="8" t="s">
        <v>433</v>
      </c>
      <c r="F377" s="9">
        <v>36314</v>
      </c>
      <c r="G377" s="10" t="s">
        <v>363</v>
      </c>
      <c r="H377" s="10" t="s">
        <v>5</v>
      </c>
      <c r="I377" s="10" t="s">
        <v>5</v>
      </c>
      <c r="J377" s="10" t="s">
        <v>5</v>
      </c>
    </row>
    <row r="378" spans="1:10" ht="15">
      <c r="A378" s="2">
        <v>95</v>
      </c>
      <c r="B378" s="5" t="s">
        <v>1</v>
      </c>
      <c r="C378" s="6" t="s">
        <v>73</v>
      </c>
      <c r="D378" s="7">
        <v>583057</v>
      </c>
      <c r="E378" s="8" t="s">
        <v>434</v>
      </c>
      <c r="F378" s="9">
        <v>36903</v>
      </c>
      <c r="G378" s="10" t="s">
        <v>363</v>
      </c>
      <c r="H378" s="10" t="s">
        <v>5</v>
      </c>
      <c r="I378" s="10" t="s">
        <v>5</v>
      </c>
      <c r="J378" s="10" t="s">
        <v>5</v>
      </c>
    </row>
    <row r="379" spans="1:10" ht="15">
      <c r="A379" s="2">
        <v>96</v>
      </c>
      <c r="B379" s="5" t="s">
        <v>1</v>
      </c>
      <c r="C379" s="6" t="s">
        <v>73</v>
      </c>
      <c r="D379" s="7">
        <v>583189</v>
      </c>
      <c r="E379" s="8" t="s">
        <v>435</v>
      </c>
      <c r="F379" s="9">
        <v>36328</v>
      </c>
      <c r="G379" s="10" t="s">
        <v>363</v>
      </c>
      <c r="H379" s="10" t="s">
        <v>5</v>
      </c>
      <c r="I379" s="10" t="s">
        <v>5</v>
      </c>
      <c r="J379" s="10" t="s">
        <v>5</v>
      </c>
    </row>
    <row r="380" spans="1:10" ht="15">
      <c r="A380" s="2">
        <v>97</v>
      </c>
      <c r="B380" s="5" t="s">
        <v>1</v>
      </c>
      <c r="C380" s="6" t="s">
        <v>73</v>
      </c>
      <c r="D380" s="7">
        <v>583610</v>
      </c>
      <c r="E380" s="8" t="s">
        <v>436</v>
      </c>
      <c r="F380" s="9">
        <v>36494</v>
      </c>
      <c r="G380" s="10" t="s">
        <v>363</v>
      </c>
      <c r="H380" s="10" t="s">
        <v>5</v>
      </c>
      <c r="I380" s="10" t="s">
        <v>5</v>
      </c>
      <c r="J380" s="10" t="s">
        <v>5</v>
      </c>
    </row>
    <row r="381" spans="1:10" ht="15">
      <c r="A381" s="2">
        <v>98</v>
      </c>
      <c r="B381" s="5" t="s">
        <v>1</v>
      </c>
      <c r="C381" s="6" t="s">
        <v>73</v>
      </c>
      <c r="D381" s="7">
        <v>583792</v>
      </c>
      <c r="E381" s="8" t="s">
        <v>437</v>
      </c>
      <c r="F381" s="9">
        <v>36479</v>
      </c>
      <c r="G381" s="10" t="s">
        <v>363</v>
      </c>
      <c r="H381" s="10" t="s">
        <v>5</v>
      </c>
      <c r="I381" s="10" t="s">
        <v>5</v>
      </c>
      <c r="J381" s="10" t="s">
        <v>5</v>
      </c>
    </row>
    <row r="382" spans="1:10" ht="15">
      <c r="A382" s="2">
        <v>99</v>
      </c>
      <c r="B382" s="5" t="s">
        <v>1</v>
      </c>
      <c r="C382" s="6" t="s">
        <v>83</v>
      </c>
      <c r="D382" s="7">
        <v>550109</v>
      </c>
      <c r="E382" s="8" t="s">
        <v>438</v>
      </c>
      <c r="F382" s="9" t="s">
        <v>439</v>
      </c>
      <c r="G382" s="10" t="s">
        <v>333</v>
      </c>
      <c r="H382" s="10" t="s">
        <v>5</v>
      </c>
      <c r="I382" s="10" t="s">
        <v>5</v>
      </c>
      <c r="J382" s="10" t="s">
        <v>5</v>
      </c>
    </row>
    <row r="383" spans="1:10" ht="15">
      <c r="A383" s="2">
        <v>100</v>
      </c>
      <c r="B383" s="5" t="s">
        <v>1</v>
      </c>
      <c r="C383" s="6" t="s">
        <v>83</v>
      </c>
      <c r="D383" s="7">
        <v>550108</v>
      </c>
      <c r="E383" s="8" t="s">
        <v>440</v>
      </c>
      <c r="F383" s="9" t="s">
        <v>441</v>
      </c>
      <c r="G383" s="10" t="s">
        <v>333</v>
      </c>
      <c r="H383" s="10" t="s">
        <v>5</v>
      </c>
      <c r="I383" s="10" t="s">
        <v>5</v>
      </c>
      <c r="J383" s="10" t="s">
        <v>5</v>
      </c>
    </row>
    <row r="384" spans="1:10" ht="15">
      <c r="A384" s="2">
        <v>101</v>
      </c>
      <c r="B384" s="5" t="s">
        <v>1</v>
      </c>
      <c r="C384" s="6" t="s">
        <v>83</v>
      </c>
      <c r="D384" s="7">
        <v>550131</v>
      </c>
      <c r="E384" s="8" t="s">
        <v>442</v>
      </c>
      <c r="F384" s="9"/>
      <c r="G384" s="10" t="s">
        <v>333</v>
      </c>
      <c r="H384" s="10" t="s">
        <v>5</v>
      </c>
      <c r="I384" s="10" t="s">
        <v>5</v>
      </c>
      <c r="J384" s="10" t="s">
        <v>5</v>
      </c>
    </row>
    <row r="385" spans="1:10" ht="15">
      <c r="A385" s="2">
        <v>102</v>
      </c>
      <c r="B385" s="5" t="s">
        <v>1</v>
      </c>
      <c r="C385" s="6" t="s">
        <v>83</v>
      </c>
      <c r="D385" s="7">
        <v>550115</v>
      </c>
      <c r="E385" s="8" t="s">
        <v>443</v>
      </c>
      <c r="F385" s="9" t="s">
        <v>444</v>
      </c>
      <c r="G385" s="10" t="s">
        <v>333</v>
      </c>
      <c r="H385" s="10" t="s">
        <v>5</v>
      </c>
      <c r="I385" s="10" t="s">
        <v>5</v>
      </c>
      <c r="J385" s="10" t="s">
        <v>5</v>
      </c>
    </row>
    <row r="386" spans="1:10" ht="15">
      <c r="A386" s="2">
        <v>103</v>
      </c>
      <c r="B386" s="5" t="s">
        <v>28</v>
      </c>
      <c r="C386" s="6" t="s">
        <v>83</v>
      </c>
      <c r="D386" s="7">
        <v>550125</v>
      </c>
      <c r="E386" s="8" t="s">
        <v>445</v>
      </c>
      <c r="F386" s="9" t="s">
        <v>446</v>
      </c>
      <c r="G386" s="10" t="s">
        <v>333</v>
      </c>
      <c r="H386" s="10" t="s">
        <v>5</v>
      </c>
      <c r="I386" s="10" t="s">
        <v>5</v>
      </c>
      <c r="J386" s="10" t="s">
        <v>5</v>
      </c>
    </row>
    <row r="387" spans="1:10" ht="15">
      <c r="A387" s="2">
        <v>104</v>
      </c>
      <c r="B387" s="5" t="s">
        <v>28</v>
      </c>
      <c r="C387" s="6" t="s">
        <v>83</v>
      </c>
      <c r="D387" s="7">
        <v>550111</v>
      </c>
      <c r="E387" s="8" t="s">
        <v>447</v>
      </c>
      <c r="F387" s="9" t="s">
        <v>448</v>
      </c>
      <c r="G387" s="10" t="s">
        <v>333</v>
      </c>
      <c r="H387" s="10" t="s">
        <v>5</v>
      </c>
      <c r="I387" s="10" t="s">
        <v>5</v>
      </c>
      <c r="J387" s="10" t="s">
        <v>5</v>
      </c>
    </row>
    <row r="388" spans="1:10" ht="15">
      <c r="A388" s="2">
        <v>105</v>
      </c>
      <c r="B388" s="5" t="s">
        <v>28</v>
      </c>
      <c r="C388" s="6" t="s">
        <v>83</v>
      </c>
      <c r="D388" s="7">
        <v>550128</v>
      </c>
      <c r="E388" s="8" t="s">
        <v>449</v>
      </c>
      <c r="F388" s="9" t="s">
        <v>450</v>
      </c>
      <c r="G388" s="10" t="s">
        <v>333</v>
      </c>
      <c r="H388" s="10" t="s">
        <v>5</v>
      </c>
      <c r="I388" s="10" t="s">
        <v>5</v>
      </c>
      <c r="J388" s="10" t="s">
        <v>5</v>
      </c>
    </row>
    <row r="389" spans="1:10" ht="15">
      <c r="A389" s="2">
        <v>106</v>
      </c>
      <c r="B389" s="5" t="s">
        <v>1</v>
      </c>
      <c r="C389" s="6" t="s">
        <v>92</v>
      </c>
      <c r="D389" s="7">
        <v>441671</v>
      </c>
      <c r="E389" s="8" t="s">
        <v>451</v>
      </c>
      <c r="F389" s="9">
        <v>36317</v>
      </c>
      <c r="G389" s="10" t="s">
        <v>333</v>
      </c>
      <c r="H389" s="10" t="s">
        <v>5</v>
      </c>
      <c r="I389" s="10" t="s">
        <v>5</v>
      </c>
      <c r="J389" s="10" t="s">
        <v>5</v>
      </c>
    </row>
    <row r="390" spans="1:10" ht="15">
      <c r="A390" s="2">
        <v>107</v>
      </c>
      <c r="B390" s="5" t="s">
        <v>1</v>
      </c>
      <c r="C390" s="6" t="s">
        <v>92</v>
      </c>
      <c r="D390" s="7">
        <v>441672</v>
      </c>
      <c r="E390" s="8" t="s">
        <v>452</v>
      </c>
      <c r="F390" s="9">
        <v>36494</v>
      </c>
      <c r="G390" s="10" t="s">
        <v>333</v>
      </c>
      <c r="H390" s="10" t="s">
        <v>5</v>
      </c>
      <c r="I390" s="10" t="s">
        <v>5</v>
      </c>
      <c r="J390" s="10" t="s">
        <v>5</v>
      </c>
    </row>
    <row r="391" spans="1:10" ht="15">
      <c r="A391" s="2">
        <v>108</v>
      </c>
      <c r="B391" s="5" t="s">
        <v>1</v>
      </c>
      <c r="C391" s="6" t="s">
        <v>92</v>
      </c>
      <c r="D391" s="7">
        <v>441673</v>
      </c>
      <c r="E391" s="8" t="s">
        <v>453</v>
      </c>
      <c r="F391" s="9">
        <v>35865</v>
      </c>
      <c r="G391" s="10" t="s">
        <v>333</v>
      </c>
      <c r="H391" s="10" t="s">
        <v>5</v>
      </c>
      <c r="I391" s="10" t="s">
        <v>5</v>
      </c>
      <c r="J391" s="10" t="s">
        <v>5</v>
      </c>
    </row>
    <row r="392" spans="1:10" ht="15">
      <c r="A392" s="2">
        <v>109</v>
      </c>
      <c r="B392" s="5" t="s">
        <v>1</v>
      </c>
      <c r="C392" s="6" t="s">
        <v>92</v>
      </c>
      <c r="D392" s="7">
        <v>441674</v>
      </c>
      <c r="E392" s="8" t="s">
        <v>454</v>
      </c>
      <c r="F392" s="9">
        <v>36468</v>
      </c>
      <c r="G392" s="10" t="s">
        <v>333</v>
      </c>
      <c r="H392" s="10" t="s">
        <v>5</v>
      </c>
      <c r="I392" s="10" t="s">
        <v>5</v>
      </c>
      <c r="J392" s="10" t="s">
        <v>5</v>
      </c>
    </row>
    <row r="393" spans="1:10" ht="15">
      <c r="A393" s="2">
        <v>110</v>
      </c>
      <c r="B393" s="5" t="s">
        <v>1</v>
      </c>
      <c r="C393" s="6" t="s">
        <v>92</v>
      </c>
      <c r="D393" s="7">
        <v>441675</v>
      </c>
      <c r="E393" s="8" t="s">
        <v>455</v>
      </c>
      <c r="F393" s="9">
        <v>36755</v>
      </c>
      <c r="G393" s="10" t="s">
        <v>333</v>
      </c>
      <c r="H393" s="10" t="s">
        <v>5</v>
      </c>
      <c r="I393" s="10" t="s">
        <v>5</v>
      </c>
      <c r="J393" s="10" t="s">
        <v>5</v>
      </c>
    </row>
    <row r="394" spans="1:10" ht="15">
      <c r="A394" s="2">
        <v>111</v>
      </c>
      <c r="B394" s="5" t="s">
        <v>1</v>
      </c>
      <c r="C394" s="6" t="s">
        <v>619</v>
      </c>
      <c r="D394" s="7">
        <v>584746</v>
      </c>
      <c r="E394" s="8" t="s">
        <v>640</v>
      </c>
      <c r="F394" s="9">
        <v>36514</v>
      </c>
      <c r="G394" s="10" t="s">
        <v>620</v>
      </c>
      <c r="H394" s="10" t="s">
        <v>5</v>
      </c>
      <c r="I394" s="10" t="s">
        <v>5</v>
      </c>
      <c r="J394" s="10" t="s">
        <v>5</v>
      </c>
    </row>
    <row r="395" spans="1:10" ht="15">
      <c r="A395" s="2">
        <v>112</v>
      </c>
      <c r="B395" s="5" t="s">
        <v>1</v>
      </c>
      <c r="C395" s="6" t="s">
        <v>619</v>
      </c>
      <c r="D395" s="7">
        <v>584556</v>
      </c>
      <c r="E395" s="8" t="s">
        <v>641</v>
      </c>
      <c r="F395" s="9">
        <v>36003</v>
      </c>
      <c r="G395" s="10" t="s">
        <v>620</v>
      </c>
      <c r="H395" s="10" t="s">
        <v>5</v>
      </c>
      <c r="I395" s="10" t="s">
        <v>5</v>
      </c>
      <c r="J395" s="10" t="s">
        <v>5</v>
      </c>
    </row>
    <row r="396" spans="1:10" ht="15">
      <c r="A396" s="2">
        <v>113</v>
      </c>
      <c r="B396" s="5" t="s">
        <v>1</v>
      </c>
      <c r="C396" s="6" t="s">
        <v>619</v>
      </c>
      <c r="D396" s="7">
        <v>584608</v>
      </c>
      <c r="E396" s="8" t="s">
        <v>642</v>
      </c>
      <c r="F396" s="9">
        <v>36510</v>
      </c>
      <c r="G396" s="10" t="s">
        <v>620</v>
      </c>
      <c r="H396" s="10" t="s">
        <v>5</v>
      </c>
      <c r="I396" s="10" t="s">
        <v>5</v>
      </c>
      <c r="J396" s="10" t="s">
        <v>5</v>
      </c>
    </row>
    <row r="397" spans="1:10" ht="15">
      <c r="A397" s="2">
        <v>114</v>
      </c>
      <c r="B397" s="5" t="s">
        <v>1</v>
      </c>
      <c r="C397" s="6" t="s">
        <v>619</v>
      </c>
      <c r="D397" s="7">
        <v>584621</v>
      </c>
      <c r="E397" s="8" t="s">
        <v>643</v>
      </c>
      <c r="F397" s="9">
        <v>36448</v>
      </c>
      <c r="G397" s="10" t="s">
        <v>620</v>
      </c>
      <c r="H397" s="10" t="s">
        <v>5</v>
      </c>
      <c r="I397" s="10" t="s">
        <v>5</v>
      </c>
      <c r="J397" s="10" t="s">
        <v>5</v>
      </c>
    </row>
    <row r="398" spans="1:10" ht="15">
      <c r="A398" s="2">
        <v>115</v>
      </c>
      <c r="B398" s="5" t="s">
        <v>1</v>
      </c>
      <c r="C398" s="6" t="s">
        <v>619</v>
      </c>
      <c r="D398" s="7">
        <v>584583</v>
      </c>
      <c r="E398" s="8" t="s">
        <v>644</v>
      </c>
      <c r="F398" s="9">
        <v>36855</v>
      </c>
      <c r="G398" s="10" t="s">
        <v>620</v>
      </c>
      <c r="H398" s="10" t="s">
        <v>5</v>
      </c>
      <c r="I398" s="10" t="s">
        <v>5</v>
      </c>
      <c r="J398" s="10" t="s">
        <v>5</v>
      </c>
    </row>
    <row r="399" spans="1:10" ht="15">
      <c r="A399" s="2">
        <v>116</v>
      </c>
      <c r="B399" s="5" t="s">
        <v>28</v>
      </c>
      <c r="C399" s="6" t="s">
        <v>619</v>
      </c>
      <c r="D399" s="7">
        <v>584591</v>
      </c>
      <c r="E399" s="8" t="s">
        <v>645</v>
      </c>
      <c r="F399" s="9">
        <v>36889</v>
      </c>
      <c r="G399" s="10" t="s">
        <v>620</v>
      </c>
      <c r="H399" s="10" t="s">
        <v>5</v>
      </c>
      <c r="I399" s="10" t="s">
        <v>5</v>
      </c>
      <c r="J399" s="10" t="s">
        <v>5</v>
      </c>
    </row>
    <row r="400" spans="1:10" ht="15">
      <c r="A400" s="2">
        <v>117</v>
      </c>
      <c r="B400" s="5" t="s">
        <v>28</v>
      </c>
      <c r="C400" s="6" t="s">
        <v>619</v>
      </c>
      <c r="D400" s="7">
        <v>584545</v>
      </c>
      <c r="E400" s="8" t="s">
        <v>646</v>
      </c>
      <c r="F400" s="9">
        <v>36797</v>
      </c>
      <c r="G400" s="10" t="s">
        <v>620</v>
      </c>
      <c r="H400" s="10" t="s">
        <v>5</v>
      </c>
      <c r="I400" s="10" t="s">
        <v>5</v>
      </c>
      <c r="J400" s="10" t="s">
        <v>5</v>
      </c>
    </row>
    <row r="401" spans="1:10" ht="15">
      <c r="A401" s="2">
        <v>118</v>
      </c>
      <c r="B401" s="5" t="s">
        <v>28</v>
      </c>
      <c r="C401" s="6" t="s">
        <v>619</v>
      </c>
      <c r="D401" s="7">
        <v>584615</v>
      </c>
      <c r="E401" s="8" t="s">
        <v>647</v>
      </c>
      <c r="F401" s="9">
        <v>36721</v>
      </c>
      <c r="G401" s="10" t="s">
        <v>620</v>
      </c>
      <c r="H401" s="10" t="s">
        <v>5</v>
      </c>
      <c r="I401" s="10" t="s">
        <v>5</v>
      </c>
      <c r="J401" s="10" t="s">
        <v>5</v>
      </c>
    </row>
    <row r="402" spans="1:10" ht="15">
      <c r="A402" s="2">
        <v>119</v>
      </c>
      <c r="B402" s="5" t="s">
        <v>28</v>
      </c>
      <c r="C402" s="6" t="s">
        <v>619</v>
      </c>
      <c r="D402" s="7">
        <v>584762</v>
      </c>
      <c r="E402" s="8" t="s">
        <v>648</v>
      </c>
      <c r="F402" s="9">
        <v>36640</v>
      </c>
      <c r="G402" s="10" t="s">
        <v>620</v>
      </c>
      <c r="H402" s="10" t="s">
        <v>5</v>
      </c>
      <c r="I402" s="10" t="s">
        <v>5</v>
      </c>
      <c r="J402" s="10" t="s">
        <v>5</v>
      </c>
    </row>
    <row r="403" spans="1:10" ht="15">
      <c r="A403" s="2">
        <v>120</v>
      </c>
      <c r="B403" s="5" t="s">
        <v>28</v>
      </c>
      <c r="C403" s="6" t="s">
        <v>619</v>
      </c>
      <c r="D403" s="7">
        <v>584550</v>
      </c>
      <c r="E403" s="8" t="s">
        <v>649</v>
      </c>
      <c r="F403" s="9">
        <v>36157</v>
      </c>
      <c r="G403" s="10" t="s">
        <v>620</v>
      </c>
      <c r="H403" s="10" t="s">
        <v>5</v>
      </c>
      <c r="I403" s="10" t="s">
        <v>5</v>
      </c>
      <c r="J403" s="10" t="s">
        <v>5</v>
      </c>
    </row>
    <row r="404" spans="1:10" ht="15">
      <c r="A404" s="2">
        <v>121</v>
      </c>
      <c r="B404" s="5" t="s">
        <v>1</v>
      </c>
      <c r="C404" s="57" t="s">
        <v>622</v>
      </c>
      <c r="D404" s="7">
        <v>260672</v>
      </c>
      <c r="E404" s="8" t="s">
        <v>656</v>
      </c>
      <c r="F404" s="9">
        <v>36230</v>
      </c>
      <c r="G404" s="10" t="s">
        <v>623</v>
      </c>
      <c r="H404" s="10" t="s">
        <v>5</v>
      </c>
      <c r="I404" s="10" t="s">
        <v>5</v>
      </c>
      <c r="J404" s="10" t="s">
        <v>5</v>
      </c>
    </row>
    <row r="405" spans="1:10" ht="15">
      <c r="A405" s="2">
        <v>122</v>
      </c>
      <c r="B405" s="5" t="s">
        <v>1</v>
      </c>
      <c r="C405" s="6" t="s">
        <v>622</v>
      </c>
      <c r="D405" s="7">
        <v>260671</v>
      </c>
      <c r="E405" s="8" t="s">
        <v>657</v>
      </c>
      <c r="F405" s="9">
        <v>36252</v>
      </c>
      <c r="G405" s="10" t="s">
        <v>623</v>
      </c>
      <c r="H405" s="10" t="s">
        <v>5</v>
      </c>
      <c r="I405" s="10" t="s">
        <v>5</v>
      </c>
      <c r="J405" s="10" t="s">
        <v>5</v>
      </c>
    </row>
    <row r="406" spans="1:10" ht="15">
      <c r="A406" s="2">
        <v>123</v>
      </c>
      <c r="B406" s="5" t="s">
        <v>1</v>
      </c>
      <c r="C406" s="6" t="s">
        <v>622</v>
      </c>
      <c r="D406" s="7">
        <v>260670</v>
      </c>
      <c r="E406" s="8" t="s">
        <v>658</v>
      </c>
      <c r="F406" s="9">
        <v>37155</v>
      </c>
      <c r="G406" s="10" t="s">
        <v>623</v>
      </c>
      <c r="H406" s="10" t="s">
        <v>5</v>
      </c>
      <c r="I406" s="10" t="s">
        <v>5</v>
      </c>
      <c r="J406" s="10" t="s">
        <v>5</v>
      </c>
    </row>
    <row r="407" spans="1:10" ht="15">
      <c r="A407" s="2">
        <v>124</v>
      </c>
      <c r="B407" s="5" t="s">
        <v>1</v>
      </c>
      <c r="C407" s="6" t="s">
        <v>622</v>
      </c>
      <c r="D407" s="7">
        <v>260667</v>
      </c>
      <c r="E407" s="8" t="s">
        <v>659</v>
      </c>
      <c r="F407" s="9">
        <v>36238</v>
      </c>
      <c r="G407" s="10" t="s">
        <v>623</v>
      </c>
      <c r="H407" s="10" t="s">
        <v>5</v>
      </c>
      <c r="I407" s="10" t="s">
        <v>5</v>
      </c>
      <c r="J407" s="10" t="s">
        <v>5</v>
      </c>
    </row>
    <row r="408" spans="1:10" ht="15">
      <c r="A408" s="2">
        <v>125</v>
      </c>
      <c r="B408" s="5" t="s">
        <v>28</v>
      </c>
      <c r="C408" s="6" t="s">
        <v>622</v>
      </c>
      <c r="D408" s="7">
        <v>260669</v>
      </c>
      <c r="E408" s="8" t="s">
        <v>660</v>
      </c>
      <c r="F408" s="9">
        <v>37206</v>
      </c>
      <c r="G408" s="10" t="s">
        <v>623</v>
      </c>
      <c r="H408" s="10" t="s">
        <v>5</v>
      </c>
      <c r="I408" s="10" t="s">
        <v>5</v>
      </c>
      <c r="J408" s="10" t="s">
        <v>10</v>
      </c>
    </row>
    <row r="409" spans="1:10" ht="15">
      <c r="A409" s="2">
        <v>126</v>
      </c>
      <c r="B409" s="5" t="s">
        <v>28</v>
      </c>
      <c r="C409" s="6" t="s">
        <v>622</v>
      </c>
      <c r="D409" s="7">
        <v>260674</v>
      </c>
      <c r="E409" s="8" t="s">
        <v>661</v>
      </c>
      <c r="F409" s="9">
        <v>36546</v>
      </c>
      <c r="G409" s="10" t="s">
        <v>623</v>
      </c>
      <c r="H409" s="10" t="s">
        <v>5</v>
      </c>
      <c r="I409" s="10" t="s">
        <v>5</v>
      </c>
      <c r="J409" s="10" t="s">
        <v>5</v>
      </c>
    </row>
    <row r="410" spans="1:10" ht="15">
      <c r="A410" s="2">
        <v>127</v>
      </c>
      <c r="B410" s="5" t="s">
        <v>28</v>
      </c>
      <c r="C410" s="6" t="s">
        <v>622</v>
      </c>
      <c r="D410" s="7">
        <v>260675</v>
      </c>
      <c r="E410" s="8" t="s">
        <v>662</v>
      </c>
      <c r="F410" s="9">
        <v>36469</v>
      </c>
      <c r="G410" s="10" t="s">
        <v>623</v>
      </c>
      <c r="H410" s="10" t="s">
        <v>5</v>
      </c>
      <c r="I410" s="10" t="s">
        <v>5</v>
      </c>
      <c r="J410" s="10" t="s">
        <v>5</v>
      </c>
    </row>
    <row r="411" spans="1:10" ht="15">
      <c r="A411" s="2">
        <v>128</v>
      </c>
      <c r="B411" s="5" t="s">
        <v>1</v>
      </c>
      <c r="C411" s="57" t="s">
        <v>669</v>
      </c>
      <c r="D411" s="7">
        <v>441150</v>
      </c>
      <c r="E411" s="8" t="s">
        <v>663</v>
      </c>
      <c r="F411" s="9">
        <v>36195</v>
      </c>
      <c r="G411" s="10" t="s">
        <v>327</v>
      </c>
      <c r="H411" s="10" t="s">
        <v>5</v>
      </c>
      <c r="I411" s="10" t="s">
        <v>5</v>
      </c>
      <c r="J411" s="10" t="s">
        <v>5</v>
      </c>
    </row>
    <row r="412" spans="1:10" ht="15">
      <c r="A412" s="2">
        <v>129</v>
      </c>
      <c r="B412" s="5" t="s">
        <v>1</v>
      </c>
      <c r="C412" s="57" t="s">
        <v>669</v>
      </c>
      <c r="D412" s="7">
        <v>441146</v>
      </c>
      <c r="E412" s="8" t="s">
        <v>664</v>
      </c>
      <c r="F412" s="9">
        <v>36008</v>
      </c>
      <c r="G412" s="10" t="s">
        <v>327</v>
      </c>
      <c r="H412" s="10" t="s">
        <v>5</v>
      </c>
      <c r="I412" s="10" t="s">
        <v>5</v>
      </c>
      <c r="J412" s="10" t="s">
        <v>5</v>
      </c>
    </row>
    <row r="413" spans="1:10" ht="15">
      <c r="A413" s="2">
        <v>130</v>
      </c>
      <c r="B413" s="5" t="s">
        <v>1</v>
      </c>
      <c r="C413" s="57" t="s">
        <v>669</v>
      </c>
      <c r="D413" s="7">
        <v>441121</v>
      </c>
      <c r="E413" s="8" t="s">
        <v>665</v>
      </c>
      <c r="F413" s="9">
        <v>36106</v>
      </c>
      <c r="G413" s="10" t="s">
        <v>327</v>
      </c>
      <c r="H413" s="10" t="s">
        <v>5</v>
      </c>
      <c r="I413" s="10" t="s">
        <v>5</v>
      </c>
      <c r="J413" s="10" t="s">
        <v>5</v>
      </c>
    </row>
    <row r="414" spans="1:10" ht="15">
      <c r="A414" s="2">
        <v>131</v>
      </c>
      <c r="B414" s="5" t="s">
        <v>1</v>
      </c>
      <c r="C414" s="57" t="s">
        <v>669</v>
      </c>
      <c r="D414" s="7">
        <v>441149</v>
      </c>
      <c r="E414" s="8" t="s">
        <v>666</v>
      </c>
      <c r="F414" s="9">
        <v>36010</v>
      </c>
      <c r="G414" s="10" t="s">
        <v>327</v>
      </c>
      <c r="H414" s="10" t="s">
        <v>5</v>
      </c>
      <c r="I414" s="10" t="s">
        <v>5</v>
      </c>
      <c r="J414" s="10" t="s">
        <v>5</v>
      </c>
    </row>
    <row r="415" spans="1:10" ht="15">
      <c r="A415" s="2">
        <v>132</v>
      </c>
      <c r="B415" s="5" t="s">
        <v>1</v>
      </c>
      <c r="C415" s="57" t="s">
        <v>669</v>
      </c>
      <c r="D415" s="7">
        <v>441148</v>
      </c>
      <c r="E415" s="8" t="s">
        <v>667</v>
      </c>
      <c r="F415" s="9">
        <v>36203</v>
      </c>
      <c r="G415" s="10" t="s">
        <v>327</v>
      </c>
      <c r="H415" s="10" t="s">
        <v>5</v>
      </c>
      <c r="I415" s="10" t="s">
        <v>5</v>
      </c>
      <c r="J415" s="10" t="s">
        <v>5</v>
      </c>
    </row>
    <row r="416" spans="1:10" ht="15">
      <c r="A416" s="2">
        <v>133</v>
      </c>
      <c r="B416" s="5" t="s">
        <v>1</v>
      </c>
      <c r="C416" s="57" t="s">
        <v>669</v>
      </c>
      <c r="D416" s="7">
        <v>441147</v>
      </c>
      <c r="E416" s="8" t="s">
        <v>668</v>
      </c>
      <c r="F416" s="9">
        <v>36483</v>
      </c>
      <c r="G416" s="10" t="s">
        <v>327</v>
      </c>
      <c r="H416" s="10" t="s">
        <v>5</v>
      </c>
      <c r="I416" s="10" t="s">
        <v>5</v>
      </c>
      <c r="J416" s="10" t="s">
        <v>5</v>
      </c>
    </row>
    <row r="419" spans="1:7" ht="15">
      <c r="A419" s="2">
        <v>1</v>
      </c>
      <c r="B419" s="5" t="s">
        <v>1</v>
      </c>
      <c r="C419" s="6" t="s">
        <v>325</v>
      </c>
      <c r="D419" s="7">
        <v>441440</v>
      </c>
      <c r="E419" s="8" t="s">
        <v>456</v>
      </c>
      <c r="F419" s="9">
        <v>34734</v>
      </c>
      <c r="G419" s="10" t="s">
        <v>457</v>
      </c>
    </row>
    <row r="420" spans="1:7" ht="15">
      <c r="A420" s="2">
        <v>2</v>
      </c>
      <c r="B420" s="5" t="s">
        <v>1</v>
      </c>
      <c r="C420" s="6" t="s">
        <v>325</v>
      </c>
      <c r="D420" s="7">
        <v>441439</v>
      </c>
      <c r="E420" s="8" t="s">
        <v>458</v>
      </c>
      <c r="F420" s="9">
        <v>34391</v>
      </c>
      <c r="G420" s="10" t="s">
        <v>457</v>
      </c>
    </row>
    <row r="421" spans="1:7" ht="15">
      <c r="A421" s="2">
        <v>3</v>
      </c>
      <c r="B421" s="5" t="s">
        <v>1</v>
      </c>
      <c r="C421" s="6" t="s">
        <v>325</v>
      </c>
      <c r="D421" s="7">
        <v>441436</v>
      </c>
      <c r="E421" s="8" t="s">
        <v>459</v>
      </c>
      <c r="F421" s="9">
        <v>34877</v>
      </c>
      <c r="G421" s="10" t="s">
        <v>457</v>
      </c>
    </row>
    <row r="422" spans="1:10" ht="15">
      <c r="A422" s="2">
        <v>4</v>
      </c>
      <c r="B422" s="5" t="s">
        <v>1</v>
      </c>
      <c r="C422" s="6" t="s">
        <v>98</v>
      </c>
      <c r="D422" s="7">
        <v>351261</v>
      </c>
      <c r="E422" s="8" t="s">
        <v>460</v>
      </c>
      <c r="F422" s="9">
        <v>34725</v>
      </c>
      <c r="G422" s="10" t="s">
        <v>457</v>
      </c>
      <c r="H422" s="10" t="s">
        <v>10</v>
      </c>
      <c r="I422" s="10" t="s">
        <v>10</v>
      </c>
      <c r="J422" s="10" t="s">
        <v>10</v>
      </c>
    </row>
    <row r="423" spans="1:10" ht="15">
      <c r="A423" s="2">
        <v>5</v>
      </c>
      <c r="B423" s="5" t="s">
        <v>1</v>
      </c>
      <c r="C423" s="6" t="s">
        <v>98</v>
      </c>
      <c r="D423" s="7">
        <v>401047</v>
      </c>
      <c r="E423" s="8" t="s">
        <v>461</v>
      </c>
      <c r="F423" s="9">
        <v>36214</v>
      </c>
      <c r="G423" s="10" t="s">
        <v>457</v>
      </c>
      <c r="H423" s="10" t="s">
        <v>10</v>
      </c>
      <c r="I423" s="10" t="s">
        <v>10</v>
      </c>
      <c r="J423" s="10" t="s">
        <v>10</v>
      </c>
    </row>
    <row r="424" spans="1:10" ht="15">
      <c r="A424" s="2">
        <v>6</v>
      </c>
      <c r="B424" s="5" t="s">
        <v>1</v>
      </c>
      <c r="C424" s="6" t="s">
        <v>98</v>
      </c>
      <c r="D424" s="7">
        <v>351299</v>
      </c>
      <c r="E424" s="8" t="s">
        <v>462</v>
      </c>
      <c r="F424" s="9">
        <v>36488</v>
      </c>
      <c r="G424" s="10" t="s">
        <v>457</v>
      </c>
      <c r="H424" s="10" t="s">
        <v>10</v>
      </c>
      <c r="I424" s="10" t="s">
        <v>10</v>
      </c>
      <c r="J424" s="10" t="s">
        <v>10</v>
      </c>
    </row>
    <row r="425" spans="1:10" ht="15">
      <c r="A425" s="2">
        <v>7</v>
      </c>
      <c r="B425" s="5" t="s">
        <v>1</v>
      </c>
      <c r="C425" s="6" t="s">
        <v>113</v>
      </c>
      <c r="D425" s="7">
        <v>477252</v>
      </c>
      <c r="E425" s="8" t="s">
        <v>463</v>
      </c>
      <c r="F425" s="9">
        <v>35223</v>
      </c>
      <c r="G425" s="10" t="s">
        <v>464</v>
      </c>
      <c r="H425" s="10" t="s">
        <v>10</v>
      </c>
      <c r="I425" s="10" t="s">
        <v>10</v>
      </c>
      <c r="J425" s="10" t="s">
        <v>10</v>
      </c>
    </row>
    <row r="426" spans="1:10" ht="15">
      <c r="A426" s="2">
        <v>8</v>
      </c>
      <c r="B426" s="5" t="s">
        <v>1</v>
      </c>
      <c r="C426" s="6" t="s">
        <v>113</v>
      </c>
      <c r="D426" s="7">
        <v>477284</v>
      </c>
      <c r="E426" s="8" t="s">
        <v>465</v>
      </c>
      <c r="F426" s="9">
        <v>34687</v>
      </c>
      <c r="G426" s="10" t="s">
        <v>464</v>
      </c>
      <c r="H426" s="10" t="s">
        <v>10</v>
      </c>
      <c r="I426" s="10" t="s">
        <v>10</v>
      </c>
      <c r="J426" s="10" t="s">
        <v>10</v>
      </c>
    </row>
    <row r="427" spans="1:10" ht="15">
      <c r="A427" s="2">
        <v>9</v>
      </c>
      <c r="B427" s="5" t="s">
        <v>1</v>
      </c>
      <c r="C427" s="6" t="s">
        <v>113</v>
      </c>
      <c r="D427" s="7">
        <v>477257</v>
      </c>
      <c r="E427" s="8" t="s">
        <v>466</v>
      </c>
      <c r="F427" s="9">
        <v>35500</v>
      </c>
      <c r="G427" s="10" t="s">
        <v>464</v>
      </c>
      <c r="H427" s="10" t="s">
        <v>10</v>
      </c>
      <c r="I427" s="10" t="s">
        <v>10</v>
      </c>
      <c r="J427" s="10" t="s">
        <v>10</v>
      </c>
    </row>
    <row r="428" spans="1:10" ht="15">
      <c r="A428" s="2">
        <v>10</v>
      </c>
      <c r="B428" s="5" t="s">
        <v>1</v>
      </c>
      <c r="C428" s="6" t="s">
        <v>113</v>
      </c>
      <c r="D428" s="7">
        <v>477258</v>
      </c>
      <c r="E428" s="8" t="s">
        <v>467</v>
      </c>
      <c r="F428" s="9">
        <v>34538</v>
      </c>
      <c r="G428" s="10" t="s">
        <v>464</v>
      </c>
      <c r="H428" s="10" t="s">
        <v>10</v>
      </c>
      <c r="I428" s="10" t="s">
        <v>10</v>
      </c>
      <c r="J428" s="10" t="s">
        <v>10</v>
      </c>
    </row>
    <row r="429" spans="1:10" ht="15">
      <c r="A429" s="2">
        <v>11</v>
      </c>
      <c r="B429" s="5" t="s">
        <v>1</v>
      </c>
      <c r="C429" s="6" t="s">
        <v>113</v>
      </c>
      <c r="D429" s="7">
        <v>477287</v>
      </c>
      <c r="E429" s="8" t="s">
        <v>468</v>
      </c>
      <c r="F429" s="9">
        <v>35081</v>
      </c>
      <c r="G429" s="10" t="s">
        <v>464</v>
      </c>
      <c r="H429" s="10" t="s">
        <v>10</v>
      </c>
      <c r="I429" s="10" t="s">
        <v>10</v>
      </c>
      <c r="J429" s="10" t="s">
        <v>10</v>
      </c>
    </row>
    <row r="430" spans="1:10" ht="15">
      <c r="A430" s="2">
        <v>12</v>
      </c>
      <c r="B430" s="5" t="s">
        <v>1</v>
      </c>
      <c r="C430" s="6" t="s">
        <v>113</v>
      </c>
      <c r="D430" s="7">
        <v>477268</v>
      </c>
      <c r="E430" s="8" t="s">
        <v>469</v>
      </c>
      <c r="F430" s="9">
        <v>35054</v>
      </c>
      <c r="G430" s="10" t="s">
        <v>464</v>
      </c>
      <c r="H430" s="10" t="s">
        <v>10</v>
      </c>
      <c r="I430" s="10" t="s">
        <v>10</v>
      </c>
      <c r="J430" s="10" t="s">
        <v>10</v>
      </c>
    </row>
    <row r="431" spans="1:10" ht="15">
      <c r="A431" s="2">
        <v>13</v>
      </c>
      <c r="B431" s="5" t="s">
        <v>1</v>
      </c>
      <c r="C431" s="6" t="s">
        <v>11</v>
      </c>
      <c r="D431" s="7">
        <v>409114</v>
      </c>
      <c r="E431" s="8" t="s">
        <v>470</v>
      </c>
      <c r="F431" s="9">
        <v>36430</v>
      </c>
      <c r="G431" s="10" t="s">
        <v>457</v>
      </c>
      <c r="H431" s="10" t="s">
        <v>5</v>
      </c>
      <c r="I431" s="10" t="s">
        <v>5</v>
      </c>
      <c r="J431" s="10" t="s">
        <v>5</v>
      </c>
    </row>
    <row r="432" spans="1:10" ht="15">
      <c r="A432" s="2">
        <v>14</v>
      </c>
      <c r="B432" s="5" t="s">
        <v>1</v>
      </c>
      <c r="C432" s="6" t="s">
        <v>11</v>
      </c>
      <c r="D432" s="7">
        <v>409107</v>
      </c>
      <c r="E432" s="8" t="s">
        <v>471</v>
      </c>
      <c r="F432" s="9">
        <v>35439</v>
      </c>
      <c r="G432" s="10" t="s">
        <v>457</v>
      </c>
      <c r="H432" s="10" t="s">
        <v>5</v>
      </c>
      <c r="I432" s="10" t="s">
        <v>5</v>
      </c>
      <c r="J432" s="10" t="s">
        <v>5</v>
      </c>
    </row>
    <row r="433" spans="1:10" ht="15">
      <c r="A433" s="2">
        <v>15</v>
      </c>
      <c r="B433" s="5" t="s">
        <v>1</v>
      </c>
      <c r="C433" s="6" t="s">
        <v>11</v>
      </c>
      <c r="D433" s="7">
        <v>409106</v>
      </c>
      <c r="E433" s="8" t="s">
        <v>472</v>
      </c>
      <c r="F433" s="9">
        <v>35531</v>
      </c>
      <c r="G433" s="10" t="s">
        <v>457</v>
      </c>
      <c r="H433" s="10" t="s">
        <v>5</v>
      </c>
      <c r="I433" s="10" t="s">
        <v>5</v>
      </c>
      <c r="J433" s="10" t="s">
        <v>5</v>
      </c>
    </row>
    <row r="434" spans="1:10" ht="15">
      <c r="A434" s="2">
        <v>16</v>
      </c>
      <c r="B434" s="5" t="s">
        <v>1</v>
      </c>
      <c r="C434" s="6" t="s">
        <v>11</v>
      </c>
      <c r="D434" s="7">
        <v>409075</v>
      </c>
      <c r="E434" s="8" t="s">
        <v>473</v>
      </c>
      <c r="F434" s="9">
        <v>36470</v>
      </c>
      <c r="G434" s="10" t="s">
        <v>457</v>
      </c>
      <c r="H434" s="10" t="s">
        <v>5</v>
      </c>
      <c r="I434" s="10" t="s">
        <v>5</v>
      </c>
      <c r="J434" s="10" t="s">
        <v>5</v>
      </c>
    </row>
    <row r="435" spans="1:10" ht="15">
      <c r="A435" s="2">
        <v>17</v>
      </c>
      <c r="B435" s="5" t="s">
        <v>1</v>
      </c>
      <c r="C435" s="6" t="s">
        <v>11</v>
      </c>
      <c r="D435" s="7">
        <v>409067</v>
      </c>
      <c r="E435" s="8" t="s">
        <v>474</v>
      </c>
      <c r="F435" s="9">
        <v>34786</v>
      </c>
      <c r="G435" s="10" t="s">
        <v>457</v>
      </c>
      <c r="H435" s="10" t="s">
        <v>5</v>
      </c>
      <c r="I435" s="10" t="s">
        <v>5</v>
      </c>
      <c r="J435" s="10" t="s">
        <v>10</v>
      </c>
    </row>
    <row r="436" spans="1:10" ht="15">
      <c r="A436" s="2">
        <v>18</v>
      </c>
      <c r="B436" s="5" t="s">
        <v>1</v>
      </c>
      <c r="C436" s="6" t="s">
        <v>184</v>
      </c>
      <c r="D436" s="7">
        <v>550305</v>
      </c>
      <c r="E436" s="8" t="s">
        <v>475</v>
      </c>
      <c r="F436" s="9">
        <v>35370</v>
      </c>
      <c r="G436" s="10" t="s">
        <v>476</v>
      </c>
      <c r="H436" s="10" t="s">
        <v>5</v>
      </c>
      <c r="I436" s="10" t="s">
        <v>5</v>
      </c>
      <c r="J436" s="10" t="s">
        <v>5</v>
      </c>
    </row>
    <row r="437" spans="1:10" ht="15">
      <c r="A437" s="2">
        <v>19</v>
      </c>
      <c r="B437" s="5" t="s">
        <v>1</v>
      </c>
      <c r="C437" s="6" t="s">
        <v>184</v>
      </c>
      <c r="D437" s="7"/>
      <c r="E437" s="8" t="s">
        <v>477</v>
      </c>
      <c r="F437" s="9">
        <v>35557</v>
      </c>
      <c r="G437" s="10" t="s">
        <v>476</v>
      </c>
      <c r="H437" s="10" t="s">
        <v>5</v>
      </c>
      <c r="I437" s="10" t="s">
        <v>5</v>
      </c>
      <c r="J437" s="10" t="s">
        <v>5</v>
      </c>
    </row>
    <row r="438" spans="1:10" ht="15">
      <c r="A438" s="2">
        <v>20</v>
      </c>
      <c r="B438" s="5" t="s">
        <v>1</v>
      </c>
      <c r="C438" s="6" t="s">
        <v>184</v>
      </c>
      <c r="D438" s="7">
        <v>550266</v>
      </c>
      <c r="E438" s="8" t="s">
        <v>478</v>
      </c>
      <c r="F438" s="9">
        <v>34458</v>
      </c>
      <c r="G438" s="10" t="s">
        <v>476</v>
      </c>
      <c r="H438" s="10" t="s">
        <v>5</v>
      </c>
      <c r="I438" s="10" t="s">
        <v>5</v>
      </c>
      <c r="J438" s="10" t="s">
        <v>5</v>
      </c>
    </row>
    <row r="439" spans="1:10" ht="15">
      <c r="A439" s="2">
        <v>21</v>
      </c>
      <c r="B439" s="5" t="s">
        <v>1</v>
      </c>
      <c r="C439" s="6" t="s">
        <v>184</v>
      </c>
      <c r="D439" s="7">
        <v>550265</v>
      </c>
      <c r="E439" s="8" t="s">
        <v>479</v>
      </c>
      <c r="F439" s="9">
        <v>34834</v>
      </c>
      <c r="G439" s="10" t="s">
        <v>476</v>
      </c>
      <c r="H439" s="10" t="s">
        <v>5</v>
      </c>
      <c r="I439" s="10" t="s">
        <v>5</v>
      </c>
      <c r="J439" s="10" t="s">
        <v>5</v>
      </c>
    </row>
    <row r="440" spans="1:10" ht="15">
      <c r="A440" s="2">
        <v>22</v>
      </c>
      <c r="B440" s="5" t="s">
        <v>1</v>
      </c>
      <c r="C440" s="6" t="s">
        <v>184</v>
      </c>
      <c r="D440" s="7">
        <v>550303</v>
      </c>
      <c r="E440" s="8" t="s">
        <v>480</v>
      </c>
      <c r="F440" s="9">
        <v>35728</v>
      </c>
      <c r="G440" s="10" t="s">
        <v>476</v>
      </c>
      <c r="H440" s="10" t="s">
        <v>5</v>
      </c>
      <c r="I440" s="10" t="s">
        <v>5</v>
      </c>
      <c r="J440" s="10" t="s">
        <v>5</v>
      </c>
    </row>
    <row r="441" spans="1:10" ht="15">
      <c r="A441" s="2">
        <v>23</v>
      </c>
      <c r="B441" s="5" t="s">
        <v>1</v>
      </c>
      <c r="C441" s="6" t="s">
        <v>218</v>
      </c>
      <c r="D441" s="7"/>
      <c r="E441" s="8" t="s">
        <v>481</v>
      </c>
      <c r="F441" s="9">
        <v>34824</v>
      </c>
      <c r="G441" s="10" t="s">
        <v>464</v>
      </c>
      <c r="H441" s="10" t="s">
        <v>10</v>
      </c>
      <c r="I441" s="10" t="s">
        <v>10</v>
      </c>
      <c r="J441" s="10" t="s">
        <v>10</v>
      </c>
    </row>
    <row r="442" spans="1:10" ht="15">
      <c r="A442" s="2">
        <v>24</v>
      </c>
      <c r="B442" s="5" t="s">
        <v>1</v>
      </c>
      <c r="C442" s="6" t="s">
        <v>218</v>
      </c>
      <c r="D442" s="7"/>
      <c r="E442" s="8" t="s">
        <v>482</v>
      </c>
      <c r="F442" s="9">
        <v>34685</v>
      </c>
      <c r="G442" s="10" t="s">
        <v>464</v>
      </c>
      <c r="H442" s="10" t="s">
        <v>10</v>
      </c>
      <c r="I442" s="10" t="s">
        <v>10</v>
      </c>
      <c r="J442" s="10" t="s">
        <v>10</v>
      </c>
    </row>
    <row r="443" spans="1:10" ht="15">
      <c r="A443" s="2">
        <v>25</v>
      </c>
      <c r="B443" s="5" t="s">
        <v>1</v>
      </c>
      <c r="C443" s="6" t="s">
        <v>218</v>
      </c>
      <c r="D443" s="7"/>
      <c r="E443" s="8" t="s">
        <v>483</v>
      </c>
      <c r="F443" s="9">
        <v>34831</v>
      </c>
      <c r="G443" s="10" t="s">
        <v>464</v>
      </c>
      <c r="H443" s="10" t="s">
        <v>10</v>
      </c>
      <c r="I443" s="10" t="s">
        <v>10</v>
      </c>
      <c r="J443" s="10" t="s">
        <v>10</v>
      </c>
    </row>
    <row r="444" spans="1:10" ht="15">
      <c r="A444" s="2">
        <v>26</v>
      </c>
      <c r="B444" s="5" t="s">
        <v>1</v>
      </c>
      <c r="C444" s="6" t="s">
        <v>218</v>
      </c>
      <c r="D444" s="7"/>
      <c r="E444" s="8" t="s">
        <v>484</v>
      </c>
      <c r="F444" s="9">
        <v>35592</v>
      </c>
      <c r="G444" s="10" t="s">
        <v>464</v>
      </c>
      <c r="H444" s="10" t="s">
        <v>10</v>
      </c>
      <c r="I444" s="10" t="s">
        <v>10</v>
      </c>
      <c r="J444" s="10" t="s">
        <v>10</v>
      </c>
    </row>
    <row r="445" spans="1:10" ht="15">
      <c r="A445" s="2">
        <v>27</v>
      </c>
      <c r="B445" s="5" t="s">
        <v>1</v>
      </c>
      <c r="C445" s="6" t="s">
        <v>218</v>
      </c>
      <c r="D445" s="7"/>
      <c r="E445" s="8" t="s">
        <v>485</v>
      </c>
      <c r="F445" s="9" t="s">
        <v>486</v>
      </c>
      <c r="G445" s="10" t="s">
        <v>464</v>
      </c>
      <c r="H445" s="10" t="s">
        <v>10</v>
      </c>
      <c r="I445" s="10" t="s">
        <v>10</v>
      </c>
      <c r="J445" s="10" t="s">
        <v>10</v>
      </c>
    </row>
    <row r="446" spans="1:10" ht="15">
      <c r="A446" s="2">
        <v>28</v>
      </c>
      <c r="B446" s="5" t="s">
        <v>28</v>
      </c>
      <c r="C446" s="6" t="s">
        <v>218</v>
      </c>
      <c r="D446" s="7"/>
      <c r="E446" s="8" t="s">
        <v>487</v>
      </c>
      <c r="F446" s="9">
        <v>35132</v>
      </c>
      <c r="G446" s="10" t="s">
        <v>464</v>
      </c>
      <c r="H446" s="10" t="s">
        <v>10</v>
      </c>
      <c r="I446" s="10" t="s">
        <v>10</v>
      </c>
      <c r="J446" s="10" t="s">
        <v>10</v>
      </c>
    </row>
    <row r="447" spans="1:10" ht="15">
      <c r="A447" s="2">
        <v>29</v>
      </c>
      <c r="B447" s="5" t="s">
        <v>28</v>
      </c>
      <c r="C447" s="6" t="s">
        <v>218</v>
      </c>
      <c r="D447" s="7"/>
      <c r="E447" s="8" t="s">
        <v>488</v>
      </c>
      <c r="F447" s="9">
        <v>35367</v>
      </c>
      <c r="G447" s="10" t="s">
        <v>464</v>
      </c>
      <c r="H447" s="10" t="s">
        <v>10</v>
      </c>
      <c r="I447" s="10" t="s">
        <v>10</v>
      </c>
      <c r="J447" s="10" t="s">
        <v>10</v>
      </c>
    </row>
    <row r="448" spans="1:10" ht="15">
      <c r="A448" s="2">
        <v>30</v>
      </c>
      <c r="B448" s="5" t="s">
        <v>28</v>
      </c>
      <c r="C448" s="6" t="s">
        <v>218</v>
      </c>
      <c r="D448" s="7"/>
      <c r="E448" s="8" t="s">
        <v>489</v>
      </c>
      <c r="F448" s="9">
        <v>35596</v>
      </c>
      <c r="G448" s="10" t="s">
        <v>464</v>
      </c>
      <c r="H448" s="10" t="s">
        <v>10</v>
      </c>
      <c r="I448" s="10" t="s">
        <v>10</v>
      </c>
      <c r="J448" s="10" t="s">
        <v>10</v>
      </c>
    </row>
    <row r="449" spans="1:10" ht="15">
      <c r="A449" s="2">
        <v>31</v>
      </c>
      <c r="B449" s="5" t="s">
        <v>28</v>
      </c>
      <c r="C449" s="6" t="s">
        <v>218</v>
      </c>
      <c r="D449" s="7"/>
      <c r="E449" s="8" t="s">
        <v>490</v>
      </c>
      <c r="F449" s="9">
        <v>35151</v>
      </c>
      <c r="G449" s="10" t="s">
        <v>464</v>
      </c>
      <c r="H449" s="10" t="s">
        <v>10</v>
      </c>
      <c r="I449" s="10" t="s">
        <v>10</v>
      </c>
      <c r="J449" s="10" t="s">
        <v>10</v>
      </c>
    </row>
    <row r="450" spans="1:10" ht="15">
      <c r="A450" s="2">
        <v>32</v>
      </c>
      <c r="B450" s="5" t="s">
        <v>28</v>
      </c>
      <c r="C450" s="6" t="s">
        <v>218</v>
      </c>
      <c r="D450" s="7"/>
      <c r="E450" s="8" t="s">
        <v>491</v>
      </c>
      <c r="F450" s="9">
        <v>35220</v>
      </c>
      <c r="G450" s="10" t="s">
        <v>464</v>
      </c>
      <c r="H450" s="10" t="s">
        <v>10</v>
      </c>
      <c r="I450" s="10" t="s">
        <v>10</v>
      </c>
      <c r="J450" s="10" t="s">
        <v>10</v>
      </c>
    </row>
    <row r="451" spans="1:10" ht="15">
      <c r="A451" s="2">
        <v>33</v>
      </c>
      <c r="B451" s="5" t="s">
        <v>28</v>
      </c>
      <c r="C451" s="6" t="s">
        <v>218</v>
      </c>
      <c r="D451" s="7"/>
      <c r="E451" s="8" t="s">
        <v>492</v>
      </c>
      <c r="F451" s="9">
        <v>34834</v>
      </c>
      <c r="G451" s="10" t="s">
        <v>464</v>
      </c>
      <c r="H451" s="10" t="s">
        <v>10</v>
      </c>
      <c r="I451" s="10" t="s">
        <v>10</v>
      </c>
      <c r="J451" s="10" t="s">
        <v>10</v>
      </c>
    </row>
    <row r="452" spans="1:10" ht="15">
      <c r="A452" s="2">
        <v>34</v>
      </c>
      <c r="B452" s="5" t="s">
        <v>108</v>
      </c>
      <c r="C452" s="6" t="s">
        <v>218</v>
      </c>
      <c r="D452" s="7"/>
      <c r="E452" s="8" t="s">
        <v>493</v>
      </c>
      <c r="F452" s="9">
        <v>35266</v>
      </c>
      <c r="G452" s="10" t="s">
        <v>464</v>
      </c>
      <c r="H452" s="10" t="s">
        <v>10</v>
      </c>
      <c r="I452" s="10" t="s">
        <v>10</v>
      </c>
      <c r="J452" s="10" t="s">
        <v>10</v>
      </c>
    </row>
    <row r="453" spans="1:10" ht="15">
      <c r="A453" s="2">
        <v>35</v>
      </c>
      <c r="B453" s="5" t="s">
        <v>108</v>
      </c>
      <c r="C453" s="6" t="s">
        <v>218</v>
      </c>
      <c r="D453" s="7"/>
      <c r="E453" s="8" t="s">
        <v>494</v>
      </c>
      <c r="F453" s="9">
        <v>35072</v>
      </c>
      <c r="G453" s="10" t="s">
        <v>464</v>
      </c>
      <c r="H453" s="10" t="s">
        <v>10</v>
      </c>
      <c r="I453" s="10" t="s">
        <v>10</v>
      </c>
      <c r="J453" s="10" t="s">
        <v>10</v>
      </c>
    </row>
    <row r="454" spans="1:10" ht="15">
      <c r="A454" s="2">
        <v>36</v>
      </c>
      <c r="B454" s="5" t="s">
        <v>108</v>
      </c>
      <c r="C454" s="6" t="s">
        <v>218</v>
      </c>
      <c r="D454" s="7"/>
      <c r="E454" s="8" t="s">
        <v>495</v>
      </c>
      <c r="F454" s="9">
        <v>34850</v>
      </c>
      <c r="G454" s="10" t="s">
        <v>464</v>
      </c>
      <c r="H454" s="10" t="s">
        <v>10</v>
      </c>
      <c r="I454" s="10" t="s">
        <v>10</v>
      </c>
      <c r="J454" s="10" t="s">
        <v>10</v>
      </c>
    </row>
    <row r="455" spans="1:10" ht="15">
      <c r="A455" s="2">
        <v>37</v>
      </c>
      <c r="B455" s="5" t="s">
        <v>108</v>
      </c>
      <c r="C455" s="6" t="s">
        <v>218</v>
      </c>
      <c r="D455" s="7"/>
      <c r="E455" s="8" t="s">
        <v>496</v>
      </c>
      <c r="F455" s="9">
        <v>35123</v>
      </c>
      <c r="G455" s="10" t="s">
        <v>464</v>
      </c>
      <c r="H455" s="10" t="s">
        <v>10</v>
      </c>
      <c r="I455" s="10" t="s">
        <v>10</v>
      </c>
      <c r="J455" s="10" t="s">
        <v>10</v>
      </c>
    </row>
    <row r="456" spans="1:10" ht="15">
      <c r="A456" s="2">
        <v>38</v>
      </c>
      <c r="B456" s="5" t="s">
        <v>108</v>
      </c>
      <c r="C456" s="6" t="s">
        <v>218</v>
      </c>
      <c r="D456" s="7"/>
      <c r="E456" s="8" t="s">
        <v>497</v>
      </c>
      <c r="F456" s="9">
        <v>35663</v>
      </c>
      <c r="G456" s="10" t="s">
        <v>464</v>
      </c>
      <c r="H456" s="10" t="s">
        <v>10</v>
      </c>
      <c r="I456" s="10" t="s">
        <v>10</v>
      </c>
      <c r="J456" s="10" t="s">
        <v>10</v>
      </c>
    </row>
    <row r="457" spans="1:10" ht="15">
      <c r="A457" s="2">
        <v>39</v>
      </c>
      <c r="B457" s="5" t="s">
        <v>1</v>
      </c>
      <c r="C457" s="6" t="s">
        <v>53</v>
      </c>
      <c r="D457" s="7">
        <v>441417</v>
      </c>
      <c r="E457" s="8" t="s">
        <v>498</v>
      </c>
      <c r="F457" s="9">
        <v>36089</v>
      </c>
      <c r="G457" s="10" t="s">
        <v>464</v>
      </c>
      <c r="H457" s="10" t="s">
        <v>10</v>
      </c>
      <c r="I457" s="10" t="s">
        <v>10</v>
      </c>
      <c r="J457" s="10" t="s">
        <v>10</v>
      </c>
    </row>
    <row r="458" spans="1:10" ht="15">
      <c r="A458" s="2">
        <v>40</v>
      </c>
      <c r="B458" s="5" t="s">
        <v>1</v>
      </c>
      <c r="C458" s="6" t="s">
        <v>53</v>
      </c>
      <c r="D458" s="7">
        <v>441426</v>
      </c>
      <c r="E458" s="8" t="s">
        <v>499</v>
      </c>
      <c r="F458" s="9">
        <v>35269</v>
      </c>
      <c r="G458" s="10" t="s">
        <v>464</v>
      </c>
      <c r="H458" s="10" t="s">
        <v>10</v>
      </c>
      <c r="I458" s="10" t="s">
        <v>10</v>
      </c>
      <c r="J458" s="10" t="s">
        <v>10</v>
      </c>
    </row>
    <row r="459" spans="1:10" ht="15">
      <c r="A459" s="2">
        <v>41</v>
      </c>
      <c r="B459" s="5" t="s">
        <v>1</v>
      </c>
      <c r="C459" s="6" t="s">
        <v>53</v>
      </c>
      <c r="D459" s="7">
        <v>441427</v>
      </c>
      <c r="E459" s="8" t="s">
        <v>500</v>
      </c>
      <c r="F459" s="9">
        <v>35443</v>
      </c>
      <c r="G459" s="10" t="s">
        <v>464</v>
      </c>
      <c r="H459" s="10" t="s">
        <v>10</v>
      </c>
      <c r="I459" s="10" t="s">
        <v>10</v>
      </c>
      <c r="J459" s="10" t="s">
        <v>10</v>
      </c>
    </row>
    <row r="460" spans="1:10" ht="15">
      <c r="A460" s="2">
        <v>42</v>
      </c>
      <c r="B460" s="5" t="s">
        <v>1</v>
      </c>
      <c r="C460" s="6" t="s">
        <v>53</v>
      </c>
      <c r="D460" s="7">
        <v>441428</v>
      </c>
      <c r="E460" s="8" t="s">
        <v>501</v>
      </c>
      <c r="F460" s="9">
        <v>34506</v>
      </c>
      <c r="G460" s="10" t="s">
        <v>464</v>
      </c>
      <c r="H460" s="10" t="s">
        <v>10</v>
      </c>
      <c r="I460" s="10" t="s">
        <v>10</v>
      </c>
      <c r="J460" s="10" t="s">
        <v>10</v>
      </c>
    </row>
    <row r="461" spans="1:10" ht="15">
      <c r="A461" s="2">
        <v>43</v>
      </c>
      <c r="B461" s="5" t="s">
        <v>1</v>
      </c>
      <c r="C461" s="6" t="s">
        <v>53</v>
      </c>
      <c r="D461" s="7">
        <v>441429</v>
      </c>
      <c r="E461" s="8" t="s">
        <v>502</v>
      </c>
      <c r="F461" s="9">
        <v>34579</v>
      </c>
      <c r="G461" s="10" t="s">
        <v>464</v>
      </c>
      <c r="H461" s="10" t="s">
        <v>10</v>
      </c>
      <c r="I461" s="10" t="s">
        <v>10</v>
      </c>
      <c r="J461" s="10" t="s">
        <v>10</v>
      </c>
    </row>
    <row r="462" spans="1:10" ht="15">
      <c r="A462" s="2">
        <v>44</v>
      </c>
      <c r="B462" s="5" t="s">
        <v>1</v>
      </c>
      <c r="C462" s="6" t="s">
        <v>83</v>
      </c>
      <c r="D462" s="7">
        <v>550112</v>
      </c>
      <c r="E462" s="8" t="s">
        <v>503</v>
      </c>
      <c r="F462" s="9" t="s">
        <v>504</v>
      </c>
      <c r="G462" s="10" t="s">
        <v>457</v>
      </c>
      <c r="H462" s="10" t="s">
        <v>5</v>
      </c>
      <c r="I462" s="10" t="s">
        <v>5</v>
      </c>
      <c r="J462" s="10" t="s">
        <v>5</v>
      </c>
    </row>
    <row r="463" spans="1:10" ht="15">
      <c r="A463" s="2">
        <v>45</v>
      </c>
      <c r="B463" s="5" t="s">
        <v>1</v>
      </c>
      <c r="C463" s="6" t="s">
        <v>83</v>
      </c>
      <c r="D463" s="7">
        <v>550120</v>
      </c>
      <c r="E463" s="8" t="s">
        <v>505</v>
      </c>
      <c r="F463" s="9" t="s">
        <v>506</v>
      </c>
      <c r="G463" s="10" t="s">
        <v>457</v>
      </c>
      <c r="H463" s="10" t="s">
        <v>5</v>
      </c>
      <c r="I463" s="10" t="s">
        <v>5</v>
      </c>
      <c r="J463" s="10" t="s">
        <v>5</v>
      </c>
    </row>
    <row r="464" spans="1:10" ht="15">
      <c r="A464" s="2">
        <v>46</v>
      </c>
      <c r="B464" s="5" t="s">
        <v>1</v>
      </c>
      <c r="C464" s="6" t="s">
        <v>83</v>
      </c>
      <c r="D464" s="7">
        <v>550129</v>
      </c>
      <c r="E464" s="8" t="s">
        <v>507</v>
      </c>
      <c r="F464" s="9" t="s">
        <v>508</v>
      </c>
      <c r="G464" s="10" t="s">
        <v>457</v>
      </c>
      <c r="H464" s="10" t="s">
        <v>5</v>
      </c>
      <c r="I464" s="10" t="s">
        <v>5</v>
      </c>
      <c r="J464" s="10" t="s">
        <v>5</v>
      </c>
    </row>
    <row r="465" spans="1:10" ht="15">
      <c r="A465" s="2">
        <v>47</v>
      </c>
      <c r="B465" s="5" t="s">
        <v>1</v>
      </c>
      <c r="C465" s="6" t="s">
        <v>83</v>
      </c>
      <c r="D465" s="7">
        <v>550118</v>
      </c>
      <c r="E465" s="8" t="s">
        <v>509</v>
      </c>
      <c r="F465" s="9" t="s">
        <v>510</v>
      </c>
      <c r="G465" s="10" t="s">
        <v>457</v>
      </c>
      <c r="H465" s="10" t="s">
        <v>5</v>
      </c>
      <c r="I465" s="10" t="s">
        <v>5</v>
      </c>
      <c r="J465" s="10" t="s">
        <v>5</v>
      </c>
    </row>
    <row r="466" spans="1:10" ht="15">
      <c r="A466" s="2">
        <v>48</v>
      </c>
      <c r="B466" s="5" t="s">
        <v>1</v>
      </c>
      <c r="C466" s="6" t="s">
        <v>619</v>
      </c>
      <c r="D466" s="7">
        <v>584521</v>
      </c>
      <c r="E466" s="8" t="s">
        <v>650</v>
      </c>
      <c r="F466" s="9">
        <v>35537</v>
      </c>
      <c r="G466" s="10" t="s">
        <v>621</v>
      </c>
      <c r="H466" s="10" t="s">
        <v>5</v>
      </c>
      <c r="I466" s="10" t="s">
        <v>5</v>
      </c>
      <c r="J466" s="10" t="s">
        <v>5</v>
      </c>
    </row>
    <row r="467" spans="1:10" ht="15">
      <c r="A467" s="2">
        <v>49</v>
      </c>
      <c r="B467" s="5" t="s">
        <v>1</v>
      </c>
      <c r="C467" s="6" t="s">
        <v>619</v>
      </c>
      <c r="D467" s="7">
        <v>584580</v>
      </c>
      <c r="E467" s="8" t="s">
        <v>651</v>
      </c>
      <c r="F467" s="9">
        <v>34676</v>
      </c>
      <c r="G467" s="10" t="s">
        <v>621</v>
      </c>
      <c r="H467" s="10" t="s">
        <v>5</v>
      </c>
      <c r="I467" s="10" t="s">
        <v>5</v>
      </c>
      <c r="J467" s="10" t="s">
        <v>5</v>
      </c>
    </row>
    <row r="468" spans="1:10" ht="15">
      <c r="A468" s="2">
        <v>50</v>
      </c>
      <c r="B468" s="5" t="s">
        <v>1</v>
      </c>
      <c r="C468" s="6" t="s">
        <v>619</v>
      </c>
      <c r="D468" s="7">
        <v>584613</v>
      </c>
      <c r="E468" s="8" t="s">
        <v>652</v>
      </c>
      <c r="F468" s="9">
        <v>34696</v>
      </c>
      <c r="G468" s="10" t="s">
        <v>621</v>
      </c>
      <c r="H468" s="10" t="s">
        <v>5</v>
      </c>
      <c r="I468" s="10" t="s">
        <v>5</v>
      </c>
      <c r="J468" s="10" t="s">
        <v>5</v>
      </c>
    </row>
    <row r="469" spans="1:10" ht="15">
      <c r="A469" s="2">
        <v>51</v>
      </c>
      <c r="B469" s="5" t="s">
        <v>1</v>
      </c>
      <c r="C469" s="6" t="s">
        <v>619</v>
      </c>
      <c r="D469" s="7">
        <v>584666</v>
      </c>
      <c r="E469" s="8" t="s">
        <v>653</v>
      </c>
      <c r="F469" s="9">
        <v>35670</v>
      </c>
      <c r="G469" s="10" t="s">
        <v>621</v>
      </c>
      <c r="H469" s="10" t="s">
        <v>5</v>
      </c>
      <c r="I469" s="10" t="s">
        <v>5</v>
      </c>
      <c r="J469" s="10" t="s">
        <v>5</v>
      </c>
    </row>
    <row r="470" spans="1:10" ht="15">
      <c r="A470" s="2">
        <v>52</v>
      </c>
      <c r="B470" s="5" t="s">
        <v>1</v>
      </c>
      <c r="C470" s="6" t="s">
        <v>619</v>
      </c>
      <c r="D470" s="7">
        <v>584672</v>
      </c>
      <c r="E470" s="8" t="s">
        <v>654</v>
      </c>
      <c r="F470" s="9">
        <v>34853</v>
      </c>
      <c r="G470" s="10" t="s">
        <v>621</v>
      </c>
      <c r="H470" s="10" t="s">
        <v>5</v>
      </c>
      <c r="I470" s="10" t="s">
        <v>5</v>
      </c>
      <c r="J470" s="10" t="s">
        <v>5</v>
      </c>
    </row>
    <row r="471" spans="1:10" ht="15">
      <c r="A471" s="2">
        <v>53</v>
      </c>
      <c r="B471" s="5" t="s">
        <v>1</v>
      </c>
      <c r="C471" s="6" t="s">
        <v>619</v>
      </c>
      <c r="D471" s="7">
        <v>584574</v>
      </c>
      <c r="E471" s="8" t="s">
        <v>655</v>
      </c>
      <c r="F471" s="9">
        <v>35600</v>
      </c>
      <c r="G471" s="10" t="s">
        <v>621</v>
      </c>
      <c r="H471" s="10" t="s">
        <v>5</v>
      </c>
      <c r="I471" s="10" t="s">
        <v>5</v>
      </c>
      <c r="J471" s="10" t="s">
        <v>5</v>
      </c>
    </row>
    <row r="475" spans="2:7" s="25" customFormat="1" ht="12.75" customHeight="1">
      <c r="B475" s="5"/>
      <c r="C475" s="20" t="s">
        <v>148</v>
      </c>
      <c r="D475" s="21">
        <v>168642</v>
      </c>
      <c r="E475" s="22" t="s">
        <v>511</v>
      </c>
      <c r="F475" s="23">
        <v>37655</v>
      </c>
      <c r="G475" s="24" t="s">
        <v>115</v>
      </c>
    </row>
    <row r="478" spans="2:256" ht="12.7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2:256" ht="12.7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2:256" ht="12.7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</sheetPr>
  <dimension ref="A1:H1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9.140625" style="0" customWidth="1"/>
    <col min="3" max="3" width="26.8515625" style="0" customWidth="1"/>
    <col min="4" max="4" width="15.421875" style="0" customWidth="1"/>
  </cols>
  <sheetData>
    <row r="1" spans="1:8" ht="12.75">
      <c r="A1" t="s">
        <v>515</v>
      </c>
      <c r="B1" t="s">
        <v>516</v>
      </c>
      <c r="D1" t="s">
        <v>517</v>
      </c>
      <c r="E1" t="s">
        <v>518</v>
      </c>
      <c r="F1" t="s">
        <v>519</v>
      </c>
      <c r="G1" t="s">
        <v>520</v>
      </c>
      <c r="H1" t="s">
        <v>679</v>
      </c>
    </row>
    <row r="2" spans="1:8" ht="12.75">
      <c r="A2" t="s">
        <v>592</v>
      </c>
      <c r="B2">
        <v>226474</v>
      </c>
      <c r="C2" t="s">
        <v>425</v>
      </c>
      <c r="D2" s="9" t="s">
        <v>426</v>
      </c>
      <c r="E2" s="44">
        <v>9.1</v>
      </c>
      <c r="F2" s="45">
        <v>9.15</v>
      </c>
      <c r="G2" s="45">
        <v>9.15</v>
      </c>
      <c r="H2">
        <f aca="true" t="shared" si="0" ref="H2:H33">SUM(E2:G2)</f>
        <v>27.4</v>
      </c>
    </row>
    <row r="3" spans="1:8" ht="12.75">
      <c r="A3" t="s">
        <v>573</v>
      </c>
      <c r="B3">
        <v>115035</v>
      </c>
      <c r="C3" t="s">
        <v>390</v>
      </c>
      <c r="D3" s="9">
        <v>36147</v>
      </c>
      <c r="E3" s="48">
        <v>9.4</v>
      </c>
      <c r="F3" s="49">
        <v>9</v>
      </c>
      <c r="G3" s="49">
        <v>8.9</v>
      </c>
      <c r="H3">
        <f t="shared" si="0"/>
        <v>27.299999999999997</v>
      </c>
    </row>
    <row r="4" spans="1:8" ht="12.75">
      <c r="A4" t="s">
        <v>541</v>
      </c>
      <c r="B4">
        <v>226475</v>
      </c>
      <c r="C4" t="s">
        <v>417</v>
      </c>
      <c r="D4" s="9" t="s">
        <v>418</v>
      </c>
      <c r="E4" s="48">
        <v>9.05</v>
      </c>
      <c r="F4" s="49">
        <v>9.2</v>
      </c>
      <c r="G4" s="49">
        <v>8.95</v>
      </c>
      <c r="H4">
        <f t="shared" si="0"/>
        <v>27.2</v>
      </c>
    </row>
    <row r="5" spans="1:8" ht="12.75">
      <c r="A5" t="s">
        <v>592</v>
      </c>
      <c r="B5">
        <v>226473</v>
      </c>
      <c r="C5" t="s">
        <v>427</v>
      </c>
      <c r="D5" s="9" t="s">
        <v>428</v>
      </c>
      <c r="E5" s="48">
        <v>9.1</v>
      </c>
      <c r="F5" s="49">
        <v>9.1</v>
      </c>
      <c r="G5" s="49">
        <v>8.9</v>
      </c>
      <c r="H5">
        <f t="shared" si="0"/>
        <v>27.1</v>
      </c>
    </row>
    <row r="6" spans="1:8" ht="12.75">
      <c r="A6" t="s">
        <v>592</v>
      </c>
      <c r="B6">
        <v>226471</v>
      </c>
      <c r="C6" t="s">
        <v>429</v>
      </c>
      <c r="D6" s="9" t="s">
        <v>430</v>
      </c>
      <c r="E6" s="48">
        <v>9.25</v>
      </c>
      <c r="F6" s="49">
        <v>9.1</v>
      </c>
      <c r="G6" s="49">
        <v>8.7</v>
      </c>
      <c r="H6">
        <f t="shared" si="0"/>
        <v>27.05</v>
      </c>
    </row>
    <row r="7" spans="1:8" ht="12.75">
      <c r="A7" t="s">
        <v>539</v>
      </c>
      <c r="B7">
        <v>441415</v>
      </c>
      <c r="C7" t="s">
        <v>387</v>
      </c>
      <c r="D7" s="9">
        <v>36876</v>
      </c>
      <c r="E7" s="44">
        <v>9.2</v>
      </c>
      <c r="F7" s="45">
        <v>8.5</v>
      </c>
      <c r="G7" s="45">
        <v>9.2</v>
      </c>
      <c r="H7">
        <f t="shared" si="0"/>
        <v>26.9</v>
      </c>
    </row>
    <row r="8" spans="1:8" ht="12.75">
      <c r="A8" t="s">
        <v>523</v>
      </c>
      <c r="B8">
        <v>225432</v>
      </c>
      <c r="C8" t="s">
        <v>347</v>
      </c>
      <c r="D8" s="9">
        <v>35913</v>
      </c>
      <c r="E8" s="48">
        <v>9.15</v>
      </c>
      <c r="F8" s="49">
        <v>8.7</v>
      </c>
      <c r="G8" s="49">
        <v>8.95</v>
      </c>
      <c r="H8" s="78">
        <f t="shared" si="0"/>
        <v>26.8</v>
      </c>
    </row>
    <row r="9" spans="1:8" ht="12.75">
      <c r="A9" t="s">
        <v>523</v>
      </c>
      <c r="B9">
        <v>225418</v>
      </c>
      <c r="C9" t="s">
        <v>344</v>
      </c>
      <c r="D9" s="9">
        <v>36707</v>
      </c>
      <c r="E9" s="48">
        <v>9.2</v>
      </c>
      <c r="F9" s="49">
        <v>8.75</v>
      </c>
      <c r="G9" s="49">
        <v>8.85</v>
      </c>
      <c r="H9" s="78">
        <f t="shared" si="0"/>
        <v>26.799999999999997</v>
      </c>
    </row>
    <row r="10" spans="1:8" ht="12.75">
      <c r="A10" t="s">
        <v>584</v>
      </c>
      <c r="C10" t="s">
        <v>382</v>
      </c>
      <c r="D10" s="9">
        <v>35918</v>
      </c>
      <c r="E10" s="48">
        <v>9.25</v>
      </c>
      <c r="F10" s="49">
        <v>8.75</v>
      </c>
      <c r="G10" s="49">
        <v>8.7</v>
      </c>
      <c r="H10">
        <f t="shared" si="0"/>
        <v>26.7</v>
      </c>
    </row>
    <row r="11" spans="1:8" ht="12.75">
      <c r="A11" t="s">
        <v>534</v>
      </c>
      <c r="B11">
        <v>228616</v>
      </c>
      <c r="C11" t="s">
        <v>361</v>
      </c>
      <c r="D11" s="9">
        <v>36237</v>
      </c>
      <c r="E11" s="48">
        <v>9.1</v>
      </c>
      <c r="F11" s="49">
        <v>9.25</v>
      </c>
      <c r="G11" s="49">
        <v>8.3</v>
      </c>
      <c r="H11">
        <f t="shared" si="0"/>
        <v>26.650000000000002</v>
      </c>
    </row>
    <row r="12" spans="1:8" ht="12.75">
      <c r="A12" t="s">
        <v>673</v>
      </c>
      <c r="B12">
        <v>441150</v>
      </c>
      <c r="C12" t="s">
        <v>663</v>
      </c>
      <c r="D12" s="9">
        <v>36195</v>
      </c>
      <c r="E12" s="48">
        <v>9.2</v>
      </c>
      <c r="F12" s="49">
        <v>8.55</v>
      </c>
      <c r="G12" s="49">
        <v>8.9</v>
      </c>
      <c r="H12">
        <f t="shared" si="0"/>
        <v>26.65</v>
      </c>
    </row>
    <row r="13" spans="1:8" ht="12.75">
      <c r="A13" t="s">
        <v>592</v>
      </c>
      <c r="B13">
        <v>226470</v>
      </c>
      <c r="C13" t="s">
        <v>431</v>
      </c>
      <c r="D13" s="9" t="s">
        <v>432</v>
      </c>
      <c r="E13" s="44">
        <v>9.1</v>
      </c>
      <c r="F13" s="45">
        <v>8.85</v>
      </c>
      <c r="G13" s="45">
        <v>8.6</v>
      </c>
      <c r="H13">
        <f t="shared" si="0"/>
        <v>26.549999999999997</v>
      </c>
    </row>
    <row r="14" spans="1:8" ht="12.75">
      <c r="A14" t="s">
        <v>534</v>
      </c>
      <c r="B14">
        <v>228601</v>
      </c>
      <c r="C14" t="s">
        <v>358</v>
      </c>
      <c r="D14" s="9">
        <v>36872</v>
      </c>
      <c r="E14" s="48">
        <v>9.15</v>
      </c>
      <c r="F14" s="49">
        <v>8.6</v>
      </c>
      <c r="G14" s="49">
        <v>8.75</v>
      </c>
      <c r="H14">
        <f t="shared" si="0"/>
        <v>26.5</v>
      </c>
    </row>
    <row r="15" spans="1:8" ht="12.75">
      <c r="A15" t="s">
        <v>597</v>
      </c>
      <c r="B15">
        <v>225779</v>
      </c>
      <c r="C15" t="s">
        <v>414</v>
      </c>
      <c r="D15" s="9">
        <v>36843</v>
      </c>
      <c r="E15" s="48">
        <v>9.3</v>
      </c>
      <c r="F15" s="49">
        <v>8.4</v>
      </c>
      <c r="G15" s="49">
        <v>8.75</v>
      </c>
      <c r="H15">
        <f t="shared" si="0"/>
        <v>26.450000000000003</v>
      </c>
    </row>
    <row r="16" spans="1:8" ht="12.75">
      <c r="A16" t="s">
        <v>539</v>
      </c>
      <c r="B16">
        <v>441416</v>
      </c>
      <c r="C16" t="s">
        <v>388</v>
      </c>
      <c r="D16" s="9">
        <v>36773</v>
      </c>
      <c r="E16" s="48">
        <v>8.95</v>
      </c>
      <c r="F16" s="49">
        <v>8.55</v>
      </c>
      <c r="G16" s="49">
        <v>8.85</v>
      </c>
      <c r="H16">
        <f t="shared" si="0"/>
        <v>26.35</v>
      </c>
    </row>
    <row r="17" spans="1:8" ht="12.75">
      <c r="A17" t="s">
        <v>541</v>
      </c>
      <c r="B17">
        <v>226470</v>
      </c>
      <c r="C17" t="s">
        <v>421</v>
      </c>
      <c r="D17" s="9" t="s">
        <v>422</v>
      </c>
      <c r="E17" s="48">
        <v>8.95</v>
      </c>
      <c r="F17" s="49">
        <v>8.95</v>
      </c>
      <c r="G17" s="49">
        <v>8.45</v>
      </c>
      <c r="H17">
        <f t="shared" si="0"/>
        <v>26.349999999999998</v>
      </c>
    </row>
    <row r="18" spans="1:8" ht="12.75">
      <c r="A18" t="s">
        <v>539</v>
      </c>
      <c r="B18">
        <v>441414</v>
      </c>
      <c r="C18" t="s">
        <v>385</v>
      </c>
      <c r="D18" s="9" t="s">
        <v>386</v>
      </c>
      <c r="E18" s="44">
        <v>8.8</v>
      </c>
      <c r="F18" s="45">
        <v>8.2</v>
      </c>
      <c r="G18" s="45">
        <v>9.3</v>
      </c>
      <c r="H18">
        <f t="shared" si="0"/>
        <v>26.3</v>
      </c>
    </row>
    <row r="19" spans="1:8" ht="12.75">
      <c r="A19" t="s">
        <v>612</v>
      </c>
      <c r="B19">
        <v>584762</v>
      </c>
      <c r="C19" t="s">
        <v>648</v>
      </c>
      <c r="D19" s="9">
        <v>36640</v>
      </c>
      <c r="E19" s="48">
        <v>8.85</v>
      </c>
      <c r="F19" s="49">
        <v>8.75</v>
      </c>
      <c r="G19" s="49">
        <v>8.7</v>
      </c>
      <c r="H19">
        <f t="shared" si="0"/>
        <v>26.3</v>
      </c>
    </row>
    <row r="20" spans="1:8" ht="12.75">
      <c r="A20" t="s">
        <v>551</v>
      </c>
      <c r="B20">
        <v>441674</v>
      </c>
      <c r="C20" t="s">
        <v>454</v>
      </c>
      <c r="D20" s="9">
        <v>36468</v>
      </c>
      <c r="E20" s="48">
        <v>8.55</v>
      </c>
      <c r="F20" s="49">
        <v>8.45</v>
      </c>
      <c r="G20" s="49">
        <v>9.25</v>
      </c>
      <c r="H20">
        <f t="shared" si="0"/>
        <v>26.25</v>
      </c>
    </row>
    <row r="21" spans="1:8" ht="12.75">
      <c r="A21" t="s">
        <v>551</v>
      </c>
      <c r="B21">
        <v>441675</v>
      </c>
      <c r="C21" t="s">
        <v>455</v>
      </c>
      <c r="D21" s="9">
        <v>36755</v>
      </c>
      <c r="E21" s="48">
        <v>8.5</v>
      </c>
      <c r="F21" s="49">
        <v>8.15</v>
      </c>
      <c r="G21" s="49">
        <v>9.6</v>
      </c>
      <c r="H21">
        <f t="shared" si="0"/>
        <v>26.25</v>
      </c>
    </row>
    <row r="22" spans="1:8" ht="12.75">
      <c r="A22" t="s">
        <v>561</v>
      </c>
      <c r="B22">
        <v>477269</v>
      </c>
      <c r="C22" t="s">
        <v>341</v>
      </c>
      <c r="D22" s="9">
        <v>36781</v>
      </c>
      <c r="E22" s="48">
        <v>8.8</v>
      </c>
      <c r="F22" s="49">
        <v>8.5</v>
      </c>
      <c r="G22" s="49">
        <v>8.9</v>
      </c>
      <c r="H22">
        <f t="shared" si="0"/>
        <v>26.200000000000003</v>
      </c>
    </row>
    <row r="23" spans="1:8" ht="12.75">
      <c r="A23" t="s">
        <v>523</v>
      </c>
      <c r="B23">
        <v>225433</v>
      </c>
      <c r="C23" t="s">
        <v>348</v>
      </c>
      <c r="D23" s="9">
        <v>36988</v>
      </c>
      <c r="E23" s="44">
        <v>8.65</v>
      </c>
      <c r="F23" s="45">
        <v>8.6</v>
      </c>
      <c r="G23" s="45">
        <v>8.9</v>
      </c>
      <c r="H23" s="78">
        <f t="shared" si="0"/>
        <v>26.15</v>
      </c>
    </row>
    <row r="24" spans="1:8" ht="12.75">
      <c r="A24" t="s">
        <v>551</v>
      </c>
      <c r="B24">
        <v>441671</v>
      </c>
      <c r="C24" t="s">
        <v>451</v>
      </c>
      <c r="D24" s="9">
        <v>36317</v>
      </c>
      <c r="E24" s="48">
        <v>8.6</v>
      </c>
      <c r="F24" s="49">
        <v>8.2</v>
      </c>
      <c r="G24" s="49">
        <v>9.35</v>
      </c>
      <c r="H24">
        <f t="shared" si="0"/>
        <v>26.15</v>
      </c>
    </row>
    <row r="25" spans="1:8" ht="12.75">
      <c r="A25" t="s">
        <v>551</v>
      </c>
      <c r="B25">
        <v>441672</v>
      </c>
      <c r="C25" t="s">
        <v>452</v>
      </c>
      <c r="D25" s="9">
        <v>36494</v>
      </c>
      <c r="E25" s="48">
        <v>8.85</v>
      </c>
      <c r="F25" s="49">
        <v>8.3</v>
      </c>
      <c r="G25" s="49">
        <v>9</v>
      </c>
      <c r="H25">
        <f t="shared" si="0"/>
        <v>26.15</v>
      </c>
    </row>
    <row r="26" spans="1:8" ht="12.75">
      <c r="A26" t="s">
        <v>569</v>
      </c>
      <c r="B26">
        <v>550275</v>
      </c>
      <c r="C26" t="s">
        <v>364</v>
      </c>
      <c r="D26" s="9">
        <v>36443</v>
      </c>
      <c r="E26" s="48">
        <v>8.3</v>
      </c>
      <c r="F26" s="49">
        <v>8.95</v>
      </c>
      <c r="G26" s="49">
        <v>8.8</v>
      </c>
      <c r="H26">
        <f t="shared" si="0"/>
        <v>26.05</v>
      </c>
    </row>
    <row r="27" spans="1:8" ht="12.75">
      <c r="A27" t="s">
        <v>523</v>
      </c>
      <c r="B27">
        <v>225442</v>
      </c>
      <c r="C27" t="s">
        <v>349</v>
      </c>
      <c r="D27" s="9">
        <v>36317</v>
      </c>
      <c r="E27" s="48">
        <v>9.05</v>
      </c>
      <c r="F27" s="49">
        <v>8.55</v>
      </c>
      <c r="G27" s="49">
        <v>8.4</v>
      </c>
      <c r="H27" s="78">
        <f t="shared" si="0"/>
        <v>26</v>
      </c>
    </row>
    <row r="28" spans="1:8" ht="12.75">
      <c r="A28" t="s">
        <v>541</v>
      </c>
      <c r="B28">
        <v>226477</v>
      </c>
      <c r="C28" t="s">
        <v>415</v>
      </c>
      <c r="D28" s="9" t="s">
        <v>416</v>
      </c>
      <c r="E28" s="44">
        <v>8.85</v>
      </c>
      <c r="F28" s="45">
        <v>9</v>
      </c>
      <c r="G28" s="45">
        <v>8.15</v>
      </c>
      <c r="H28" s="61">
        <f t="shared" si="0"/>
        <v>26</v>
      </c>
    </row>
    <row r="29" spans="1:8" ht="12.75">
      <c r="A29" t="s">
        <v>671</v>
      </c>
      <c r="B29">
        <v>260667</v>
      </c>
      <c r="C29" t="s">
        <v>659</v>
      </c>
      <c r="D29" s="9">
        <v>36238</v>
      </c>
      <c r="E29" s="48">
        <v>9</v>
      </c>
      <c r="F29" s="49">
        <v>8.15</v>
      </c>
      <c r="G29" s="49">
        <v>8.85</v>
      </c>
      <c r="H29">
        <f t="shared" si="0"/>
        <v>26</v>
      </c>
    </row>
    <row r="30" spans="1:8" ht="12.75">
      <c r="A30" t="s">
        <v>561</v>
      </c>
      <c r="B30">
        <v>477288</v>
      </c>
      <c r="C30" t="s">
        <v>340</v>
      </c>
      <c r="D30" s="9">
        <v>35984</v>
      </c>
      <c r="E30" s="48">
        <v>8.2</v>
      </c>
      <c r="F30" s="49">
        <v>8.5</v>
      </c>
      <c r="G30" s="49">
        <v>9.25</v>
      </c>
      <c r="H30">
        <f t="shared" si="0"/>
        <v>25.95</v>
      </c>
    </row>
    <row r="31" spans="1:8" ht="12.75">
      <c r="A31" t="s">
        <v>615</v>
      </c>
      <c r="B31">
        <v>350334</v>
      </c>
      <c r="C31" t="s">
        <v>357</v>
      </c>
      <c r="D31" s="9">
        <v>36669</v>
      </c>
      <c r="E31" s="44">
        <v>8.7</v>
      </c>
      <c r="F31" s="45">
        <v>8.25</v>
      </c>
      <c r="G31" s="45">
        <v>9</v>
      </c>
      <c r="H31">
        <f t="shared" si="0"/>
        <v>25.95</v>
      </c>
    </row>
    <row r="32" spans="1:8" ht="12.75">
      <c r="A32" t="s">
        <v>616</v>
      </c>
      <c r="B32">
        <v>550133</v>
      </c>
      <c r="C32" t="s">
        <v>374</v>
      </c>
      <c r="D32" s="9">
        <v>36790</v>
      </c>
      <c r="E32" s="48">
        <v>8.85</v>
      </c>
      <c r="F32" s="49">
        <v>8.4</v>
      </c>
      <c r="G32" s="49">
        <v>8.7</v>
      </c>
      <c r="H32">
        <f t="shared" si="0"/>
        <v>25.95</v>
      </c>
    </row>
    <row r="33" spans="1:8" ht="12.75">
      <c r="A33" t="s">
        <v>597</v>
      </c>
      <c r="B33">
        <v>814076</v>
      </c>
      <c r="C33" t="s">
        <v>412</v>
      </c>
      <c r="D33" s="9">
        <v>36833</v>
      </c>
      <c r="E33" s="48">
        <v>9.2</v>
      </c>
      <c r="F33" s="49">
        <v>8.45</v>
      </c>
      <c r="G33" s="49">
        <v>8.25</v>
      </c>
      <c r="H33">
        <f t="shared" si="0"/>
        <v>25.9</v>
      </c>
    </row>
    <row r="34" spans="1:8" ht="12.75">
      <c r="A34" t="s">
        <v>671</v>
      </c>
      <c r="B34">
        <v>260671</v>
      </c>
      <c r="C34" t="s">
        <v>657</v>
      </c>
      <c r="D34" s="9">
        <v>36252</v>
      </c>
      <c r="E34" s="48">
        <v>8.55</v>
      </c>
      <c r="F34" s="49">
        <v>8.6</v>
      </c>
      <c r="G34" s="49">
        <v>8.75</v>
      </c>
      <c r="H34">
        <f aca="true" t="shared" si="1" ref="H34:H65">SUM(E34:G34)</f>
        <v>25.9</v>
      </c>
    </row>
    <row r="35" spans="1:8" ht="12.75">
      <c r="A35" t="s">
        <v>551</v>
      </c>
      <c r="B35">
        <v>441673</v>
      </c>
      <c r="C35" t="s">
        <v>453</v>
      </c>
      <c r="D35" s="9">
        <v>35865</v>
      </c>
      <c r="E35" s="44">
        <v>8.6</v>
      </c>
      <c r="F35" s="45">
        <v>8.4</v>
      </c>
      <c r="G35" s="45">
        <v>8.85</v>
      </c>
      <c r="H35">
        <f t="shared" si="1"/>
        <v>25.85</v>
      </c>
    </row>
    <row r="36" spans="1:8" ht="12.75">
      <c r="A36" t="s">
        <v>523</v>
      </c>
      <c r="B36">
        <v>225419</v>
      </c>
      <c r="C36" t="s">
        <v>346</v>
      </c>
      <c r="D36" s="9">
        <v>36756</v>
      </c>
      <c r="E36" s="48">
        <v>8.85</v>
      </c>
      <c r="F36" s="49">
        <v>8.65</v>
      </c>
      <c r="G36" s="49">
        <v>8.3</v>
      </c>
      <c r="H36" s="78">
        <f t="shared" si="1"/>
        <v>25.8</v>
      </c>
    </row>
    <row r="37" spans="1:8" ht="12.75">
      <c r="A37" t="s">
        <v>612</v>
      </c>
      <c r="B37">
        <v>584615</v>
      </c>
      <c r="C37" t="s">
        <v>647</v>
      </c>
      <c r="D37" s="9">
        <v>36721</v>
      </c>
      <c r="E37" s="48">
        <v>8.55</v>
      </c>
      <c r="F37" s="49">
        <v>8.8</v>
      </c>
      <c r="G37" s="49">
        <v>8.45</v>
      </c>
      <c r="H37">
        <f t="shared" si="1"/>
        <v>25.8</v>
      </c>
    </row>
    <row r="38" spans="1:8" ht="12.75">
      <c r="A38" t="s">
        <v>673</v>
      </c>
      <c r="B38">
        <v>441146</v>
      </c>
      <c r="C38" t="s">
        <v>664</v>
      </c>
      <c r="D38" s="9">
        <v>36008</v>
      </c>
      <c r="E38" s="48">
        <v>8.35</v>
      </c>
      <c r="F38" s="49">
        <v>8.45</v>
      </c>
      <c r="G38" s="49">
        <v>9</v>
      </c>
      <c r="H38">
        <f t="shared" si="1"/>
        <v>25.799999999999997</v>
      </c>
    </row>
    <row r="39" spans="1:8" ht="12.75">
      <c r="A39" t="s">
        <v>569</v>
      </c>
      <c r="B39">
        <v>550276</v>
      </c>
      <c r="C39" t="s">
        <v>362</v>
      </c>
      <c r="D39" s="9">
        <v>36464</v>
      </c>
      <c r="E39" s="44">
        <v>8.9</v>
      </c>
      <c r="F39" s="45">
        <v>8.1</v>
      </c>
      <c r="G39" s="45">
        <v>8.75</v>
      </c>
      <c r="H39">
        <f t="shared" si="1"/>
        <v>25.75</v>
      </c>
    </row>
    <row r="40" spans="1:8" ht="12.75">
      <c r="A40" t="s">
        <v>569</v>
      </c>
      <c r="B40">
        <v>550273</v>
      </c>
      <c r="C40" t="s">
        <v>366</v>
      </c>
      <c r="D40" s="9">
        <v>36536</v>
      </c>
      <c r="E40" s="48">
        <v>8.3</v>
      </c>
      <c r="F40" s="49">
        <v>8.95</v>
      </c>
      <c r="G40" s="49">
        <v>8.5</v>
      </c>
      <c r="H40">
        <f t="shared" si="1"/>
        <v>25.75</v>
      </c>
    </row>
    <row r="41" spans="1:8" ht="12.75">
      <c r="A41" t="s">
        <v>672</v>
      </c>
      <c r="B41">
        <v>260675</v>
      </c>
      <c r="C41" t="s">
        <v>662</v>
      </c>
      <c r="D41" s="9">
        <v>36469</v>
      </c>
      <c r="E41" s="48">
        <v>9.15</v>
      </c>
      <c r="F41" s="49">
        <v>8.7</v>
      </c>
      <c r="G41" s="49">
        <v>7.9</v>
      </c>
      <c r="H41">
        <f t="shared" si="1"/>
        <v>25.75</v>
      </c>
    </row>
    <row r="42" spans="1:8" ht="12.75">
      <c r="A42" t="s">
        <v>570</v>
      </c>
      <c r="B42">
        <v>550304</v>
      </c>
      <c r="C42" t="s">
        <v>369</v>
      </c>
      <c r="D42" s="9">
        <v>35823</v>
      </c>
      <c r="E42" s="48">
        <v>8.9</v>
      </c>
      <c r="F42" s="49">
        <v>8</v>
      </c>
      <c r="G42" s="49">
        <v>8.8</v>
      </c>
      <c r="H42">
        <f t="shared" si="1"/>
        <v>25.7</v>
      </c>
    </row>
    <row r="43" spans="1:8" ht="12.75">
      <c r="A43" t="s">
        <v>673</v>
      </c>
      <c r="B43">
        <v>441148</v>
      </c>
      <c r="C43" t="s">
        <v>667</v>
      </c>
      <c r="D43" s="9">
        <v>36203</v>
      </c>
      <c r="E43" s="44">
        <v>8.75</v>
      </c>
      <c r="F43" s="45">
        <v>8.4</v>
      </c>
      <c r="G43" s="45">
        <v>8.5</v>
      </c>
      <c r="H43">
        <f t="shared" si="1"/>
        <v>25.65</v>
      </c>
    </row>
    <row r="44" spans="1:8" ht="12.75">
      <c r="A44" t="s">
        <v>584</v>
      </c>
      <c r="C44" t="s">
        <v>380</v>
      </c>
      <c r="D44" s="9">
        <v>35817</v>
      </c>
      <c r="E44" s="48">
        <v>9.05</v>
      </c>
      <c r="F44" s="49">
        <v>7.95</v>
      </c>
      <c r="G44" s="49">
        <v>8.6</v>
      </c>
      <c r="H44">
        <f t="shared" si="1"/>
        <v>25.6</v>
      </c>
    </row>
    <row r="45" spans="1:8" ht="12.75">
      <c r="A45" t="s">
        <v>569</v>
      </c>
      <c r="B45">
        <v>550274</v>
      </c>
      <c r="C45" t="s">
        <v>365</v>
      </c>
      <c r="D45" s="9">
        <v>36475</v>
      </c>
      <c r="E45" s="48">
        <v>8.85</v>
      </c>
      <c r="F45" s="49">
        <v>8.05</v>
      </c>
      <c r="G45" s="49">
        <v>8.7</v>
      </c>
      <c r="H45">
        <f t="shared" si="1"/>
        <v>25.599999999999998</v>
      </c>
    </row>
    <row r="46" spans="1:8" ht="12.75">
      <c r="A46" t="s">
        <v>570</v>
      </c>
      <c r="B46">
        <v>550272</v>
      </c>
      <c r="C46" t="s">
        <v>367</v>
      </c>
      <c r="D46" s="9">
        <v>35866</v>
      </c>
      <c r="E46" s="48">
        <v>8.8</v>
      </c>
      <c r="F46" s="49">
        <v>8.15</v>
      </c>
      <c r="G46" s="49">
        <v>8.6</v>
      </c>
      <c r="H46">
        <f t="shared" si="1"/>
        <v>25.550000000000004</v>
      </c>
    </row>
    <row r="47" spans="1:8" ht="12.75">
      <c r="A47" t="s">
        <v>672</v>
      </c>
      <c r="B47">
        <v>260674</v>
      </c>
      <c r="C47" t="s">
        <v>661</v>
      </c>
      <c r="D47" s="9">
        <v>36546</v>
      </c>
      <c r="E47" s="44">
        <v>9.15</v>
      </c>
      <c r="F47" s="45">
        <v>8.55</v>
      </c>
      <c r="G47" s="45">
        <v>7.85</v>
      </c>
      <c r="H47">
        <f t="shared" si="1"/>
        <v>25.550000000000004</v>
      </c>
    </row>
    <row r="48" spans="1:8" ht="12.75">
      <c r="A48" t="s">
        <v>673</v>
      </c>
      <c r="B48">
        <v>441121</v>
      </c>
      <c r="C48" t="s">
        <v>665</v>
      </c>
      <c r="D48" s="9">
        <v>36106</v>
      </c>
      <c r="E48" s="48">
        <v>8.8</v>
      </c>
      <c r="F48" s="49">
        <v>8.15</v>
      </c>
      <c r="G48" s="49">
        <v>8.55</v>
      </c>
      <c r="H48">
        <f t="shared" si="1"/>
        <v>25.500000000000004</v>
      </c>
    </row>
    <row r="49" spans="1:8" ht="12.75">
      <c r="A49" t="s">
        <v>673</v>
      </c>
      <c r="B49">
        <v>441149</v>
      </c>
      <c r="C49" t="s">
        <v>666</v>
      </c>
      <c r="D49" s="9">
        <v>36010</v>
      </c>
      <c r="E49" s="48">
        <v>8.65</v>
      </c>
      <c r="F49" s="49">
        <v>7.75</v>
      </c>
      <c r="G49" s="49">
        <v>9.1</v>
      </c>
      <c r="H49">
        <f t="shared" si="1"/>
        <v>25.5</v>
      </c>
    </row>
    <row r="50" spans="1:8" ht="12.75">
      <c r="A50" t="s">
        <v>562</v>
      </c>
      <c r="B50">
        <v>225438</v>
      </c>
      <c r="C50" t="s">
        <v>354</v>
      </c>
      <c r="D50" s="9">
        <v>36431</v>
      </c>
      <c r="E50" s="48">
        <v>8.85</v>
      </c>
      <c r="F50" s="49">
        <v>8.6</v>
      </c>
      <c r="G50" s="49">
        <v>8</v>
      </c>
      <c r="H50">
        <f t="shared" si="1"/>
        <v>25.45</v>
      </c>
    </row>
    <row r="51" spans="1:8" ht="12.75">
      <c r="A51" t="s">
        <v>612</v>
      </c>
      <c r="B51">
        <v>584545</v>
      </c>
      <c r="C51" t="s">
        <v>646</v>
      </c>
      <c r="D51" s="9">
        <v>36797</v>
      </c>
      <c r="E51" s="44">
        <v>8.7</v>
      </c>
      <c r="F51" s="45">
        <v>8.6</v>
      </c>
      <c r="G51" s="45">
        <v>8.1</v>
      </c>
      <c r="H51">
        <f t="shared" si="1"/>
        <v>25.4</v>
      </c>
    </row>
    <row r="52" spans="1:8" ht="12.75">
      <c r="A52" t="s">
        <v>561</v>
      </c>
      <c r="B52">
        <v>477271</v>
      </c>
      <c r="C52" t="s">
        <v>343</v>
      </c>
      <c r="D52" s="9">
        <v>36382</v>
      </c>
      <c r="E52" s="48">
        <v>9</v>
      </c>
      <c r="F52" s="49">
        <v>7.5</v>
      </c>
      <c r="G52" s="49">
        <v>8.85</v>
      </c>
      <c r="H52">
        <f t="shared" si="1"/>
        <v>25.35</v>
      </c>
    </row>
    <row r="53" spans="1:8" ht="12.75">
      <c r="A53" t="s">
        <v>584</v>
      </c>
      <c r="C53" t="s">
        <v>381</v>
      </c>
      <c r="D53" s="9">
        <v>35973</v>
      </c>
      <c r="E53" s="48">
        <v>8.75</v>
      </c>
      <c r="F53" s="49">
        <v>8.3</v>
      </c>
      <c r="G53" s="49">
        <v>8.3</v>
      </c>
      <c r="H53">
        <f t="shared" si="1"/>
        <v>25.35</v>
      </c>
    </row>
    <row r="54" spans="1:8" ht="12.75">
      <c r="A54" t="s">
        <v>539</v>
      </c>
      <c r="B54">
        <v>441413</v>
      </c>
      <c r="C54" t="s">
        <v>384</v>
      </c>
      <c r="D54" s="9">
        <v>36824</v>
      </c>
      <c r="E54" s="48">
        <v>8.65</v>
      </c>
      <c r="F54" s="49">
        <v>8.05</v>
      </c>
      <c r="G54" s="49">
        <v>8.6</v>
      </c>
      <c r="H54">
        <f t="shared" si="1"/>
        <v>25.300000000000004</v>
      </c>
    </row>
    <row r="55" spans="1:8" ht="12.75">
      <c r="A55" t="s">
        <v>561</v>
      </c>
      <c r="B55">
        <v>477266</v>
      </c>
      <c r="C55" t="s">
        <v>342</v>
      </c>
      <c r="D55" s="9">
        <v>35940</v>
      </c>
      <c r="E55" s="44">
        <v>8.7</v>
      </c>
      <c r="F55" s="45">
        <v>7.85</v>
      </c>
      <c r="G55" s="45">
        <v>8.75</v>
      </c>
      <c r="H55">
        <f t="shared" si="1"/>
        <v>25.299999999999997</v>
      </c>
    </row>
    <row r="56" spans="1:8" ht="12.75">
      <c r="A56" t="s">
        <v>672</v>
      </c>
      <c r="B56">
        <v>260669</v>
      </c>
      <c r="C56" t="s">
        <v>660</v>
      </c>
      <c r="D56" s="9">
        <v>37206</v>
      </c>
      <c r="E56" s="48">
        <v>9</v>
      </c>
      <c r="F56" s="49">
        <v>8.65</v>
      </c>
      <c r="G56" s="49">
        <v>7.65</v>
      </c>
      <c r="H56">
        <f t="shared" si="1"/>
        <v>25.299999999999997</v>
      </c>
    </row>
    <row r="57" spans="1:8" ht="12.75">
      <c r="A57" t="s">
        <v>553</v>
      </c>
      <c r="B57">
        <v>584621</v>
      </c>
      <c r="C57" t="s">
        <v>643</v>
      </c>
      <c r="D57" s="9">
        <v>36448</v>
      </c>
      <c r="E57" s="48">
        <v>8.45</v>
      </c>
      <c r="F57" s="49">
        <v>8.2</v>
      </c>
      <c r="G57" s="49">
        <v>8.6</v>
      </c>
      <c r="H57">
        <f t="shared" si="1"/>
        <v>25.25</v>
      </c>
    </row>
    <row r="58" spans="1:8" ht="12.75">
      <c r="A58" t="s">
        <v>549</v>
      </c>
      <c r="B58">
        <v>550109</v>
      </c>
      <c r="C58" t="s">
        <v>438</v>
      </c>
      <c r="D58" s="9" t="s">
        <v>439</v>
      </c>
      <c r="E58" s="44">
        <v>8.25</v>
      </c>
      <c r="F58" s="45">
        <v>8.35</v>
      </c>
      <c r="G58" s="45">
        <v>8.6</v>
      </c>
      <c r="H58">
        <f t="shared" si="1"/>
        <v>25.200000000000003</v>
      </c>
    </row>
    <row r="59" spans="1:8" ht="12.75">
      <c r="A59" t="s">
        <v>580</v>
      </c>
      <c r="C59" t="s">
        <v>376</v>
      </c>
      <c r="D59" s="9">
        <v>36663</v>
      </c>
      <c r="E59" s="48">
        <v>8.45</v>
      </c>
      <c r="F59" s="49">
        <v>8</v>
      </c>
      <c r="G59" s="49">
        <v>8.75</v>
      </c>
      <c r="H59">
        <f t="shared" si="1"/>
        <v>25.2</v>
      </c>
    </row>
    <row r="60" spans="1:8" ht="12.75">
      <c r="A60" t="s">
        <v>541</v>
      </c>
      <c r="B60">
        <v>226472</v>
      </c>
      <c r="C60" t="s">
        <v>419</v>
      </c>
      <c r="D60" s="9" t="s">
        <v>420</v>
      </c>
      <c r="E60" s="48">
        <v>9.2</v>
      </c>
      <c r="F60" s="49">
        <v>8.35</v>
      </c>
      <c r="G60" s="49">
        <v>7.65</v>
      </c>
      <c r="H60">
        <f t="shared" si="1"/>
        <v>25.199999999999996</v>
      </c>
    </row>
    <row r="61" spans="1:8" ht="12.75">
      <c r="A61" t="s">
        <v>589</v>
      </c>
      <c r="B61">
        <v>441019</v>
      </c>
      <c r="C61" t="s">
        <v>401</v>
      </c>
      <c r="D61" s="9">
        <v>36710</v>
      </c>
      <c r="E61" s="48">
        <v>8.75</v>
      </c>
      <c r="F61" s="49">
        <v>8.05</v>
      </c>
      <c r="G61" s="49">
        <v>8.35</v>
      </c>
      <c r="H61">
        <f t="shared" si="1"/>
        <v>25.15</v>
      </c>
    </row>
    <row r="62" spans="1:8" ht="12.75">
      <c r="A62" t="s">
        <v>592</v>
      </c>
      <c r="B62">
        <v>226476</v>
      </c>
      <c r="C62" t="s">
        <v>423</v>
      </c>
      <c r="D62" s="9" t="s">
        <v>424</v>
      </c>
      <c r="E62" s="48">
        <v>8.6</v>
      </c>
      <c r="F62" s="49">
        <v>8.75</v>
      </c>
      <c r="G62" s="49">
        <v>7.75</v>
      </c>
      <c r="H62">
        <f t="shared" si="1"/>
        <v>25.1</v>
      </c>
    </row>
    <row r="63" spans="1:8" ht="12.75">
      <c r="A63" t="s">
        <v>614</v>
      </c>
      <c r="B63">
        <v>441151</v>
      </c>
      <c r="C63" t="s">
        <v>328</v>
      </c>
      <c r="D63" s="9">
        <v>36234</v>
      </c>
      <c r="E63" s="44">
        <v>8.45</v>
      </c>
      <c r="F63" s="45">
        <v>7.95</v>
      </c>
      <c r="G63" s="45">
        <v>8.7</v>
      </c>
      <c r="H63">
        <f t="shared" si="1"/>
        <v>25.099999999999998</v>
      </c>
    </row>
    <row r="64" spans="1:8" ht="12.75">
      <c r="A64" t="s">
        <v>549</v>
      </c>
      <c r="B64">
        <v>550115</v>
      </c>
      <c r="C64" t="s">
        <v>443</v>
      </c>
      <c r="D64" s="9" t="s">
        <v>444</v>
      </c>
      <c r="E64" s="48">
        <v>8.35</v>
      </c>
      <c r="F64" s="49">
        <v>8.2</v>
      </c>
      <c r="G64" s="49">
        <v>8.55</v>
      </c>
      <c r="H64">
        <f t="shared" si="1"/>
        <v>25.099999999999998</v>
      </c>
    </row>
    <row r="65" spans="1:8" ht="12.75">
      <c r="A65" t="s">
        <v>673</v>
      </c>
      <c r="B65">
        <v>441147</v>
      </c>
      <c r="C65" t="s">
        <v>668</v>
      </c>
      <c r="D65" s="9">
        <v>36483</v>
      </c>
      <c r="E65" s="48">
        <v>8.2</v>
      </c>
      <c r="F65" s="49">
        <v>7.95</v>
      </c>
      <c r="G65" s="49">
        <v>8.9</v>
      </c>
      <c r="H65">
        <f t="shared" si="1"/>
        <v>25.049999999999997</v>
      </c>
    </row>
    <row r="66" spans="1:8" ht="12.75">
      <c r="A66" t="s">
        <v>553</v>
      </c>
      <c r="B66">
        <v>584746</v>
      </c>
      <c r="C66" t="s">
        <v>640</v>
      </c>
      <c r="D66" s="9">
        <v>36514</v>
      </c>
      <c r="E66" s="48">
        <v>7.9</v>
      </c>
      <c r="F66" s="49">
        <v>8.55</v>
      </c>
      <c r="G66" s="49">
        <v>8.55</v>
      </c>
      <c r="H66">
        <f aca="true" t="shared" si="2" ref="H66:H97">SUM(E66:G66)</f>
        <v>25.000000000000004</v>
      </c>
    </row>
    <row r="67" spans="1:8" ht="12.75">
      <c r="A67" t="s">
        <v>589</v>
      </c>
      <c r="B67">
        <v>441015</v>
      </c>
      <c r="C67" t="s">
        <v>402</v>
      </c>
      <c r="D67" s="9">
        <v>36836</v>
      </c>
      <c r="E67" s="44">
        <v>8.25</v>
      </c>
      <c r="F67" s="45">
        <v>8.35</v>
      </c>
      <c r="G67" s="45">
        <v>8.4</v>
      </c>
      <c r="H67">
        <f t="shared" si="2"/>
        <v>25</v>
      </c>
    </row>
    <row r="68" spans="1:8" ht="12.75">
      <c r="A68" t="s">
        <v>671</v>
      </c>
      <c r="B68">
        <v>260672</v>
      </c>
      <c r="C68" t="s">
        <v>656</v>
      </c>
      <c r="D68" s="9">
        <v>36230</v>
      </c>
      <c r="E68" s="48">
        <v>8.15</v>
      </c>
      <c r="F68" s="49">
        <v>8.2</v>
      </c>
      <c r="G68" s="49">
        <v>8.65</v>
      </c>
      <c r="H68">
        <f t="shared" si="2"/>
        <v>25</v>
      </c>
    </row>
    <row r="69" spans="1:8" ht="12.75">
      <c r="A69" t="s">
        <v>561</v>
      </c>
      <c r="B69">
        <v>477173</v>
      </c>
      <c r="C69" t="s">
        <v>339</v>
      </c>
      <c r="D69" s="9">
        <v>36209</v>
      </c>
      <c r="E69" s="48">
        <v>8.4</v>
      </c>
      <c r="F69" s="49">
        <v>8.05</v>
      </c>
      <c r="G69" s="49">
        <v>8.5</v>
      </c>
      <c r="H69">
        <f t="shared" si="2"/>
        <v>24.950000000000003</v>
      </c>
    </row>
    <row r="70" spans="1:8" ht="12.75">
      <c r="A70" t="s">
        <v>615</v>
      </c>
      <c r="B70">
        <v>350337</v>
      </c>
      <c r="C70" t="s">
        <v>676</v>
      </c>
      <c r="D70" s="9">
        <v>37305</v>
      </c>
      <c r="E70" s="48">
        <v>8.7</v>
      </c>
      <c r="F70" s="49">
        <v>8.2</v>
      </c>
      <c r="G70" s="49">
        <v>8.05</v>
      </c>
      <c r="H70">
        <f t="shared" si="2"/>
        <v>24.95</v>
      </c>
    </row>
    <row r="71" spans="1:8" ht="12.75">
      <c r="A71" t="s">
        <v>570</v>
      </c>
      <c r="B71">
        <v>550277</v>
      </c>
      <c r="C71" t="s">
        <v>370</v>
      </c>
      <c r="D71" s="9">
        <v>36475</v>
      </c>
      <c r="E71" s="48">
        <v>8</v>
      </c>
      <c r="F71" s="49">
        <v>8.9</v>
      </c>
      <c r="G71" s="49">
        <v>8.05</v>
      </c>
      <c r="H71">
        <f t="shared" si="2"/>
        <v>24.95</v>
      </c>
    </row>
    <row r="72" spans="1:8" ht="12.75">
      <c r="A72" t="s">
        <v>616</v>
      </c>
      <c r="B72">
        <v>550285</v>
      </c>
      <c r="C72" t="s">
        <v>373</v>
      </c>
      <c r="D72" s="9">
        <v>36728</v>
      </c>
      <c r="E72" s="44">
        <v>8</v>
      </c>
      <c r="F72" s="45">
        <v>8.15</v>
      </c>
      <c r="G72" s="45">
        <v>8.8</v>
      </c>
      <c r="H72">
        <f t="shared" si="2"/>
        <v>24.95</v>
      </c>
    </row>
    <row r="73" spans="1:8" ht="12.75">
      <c r="A73" t="s">
        <v>557</v>
      </c>
      <c r="B73">
        <v>351266</v>
      </c>
      <c r="C73" t="s">
        <v>334</v>
      </c>
      <c r="D73" s="9">
        <v>36399</v>
      </c>
      <c r="E73" s="48">
        <v>8.35</v>
      </c>
      <c r="F73" s="49">
        <v>8.15</v>
      </c>
      <c r="G73" s="49">
        <v>8.4</v>
      </c>
      <c r="H73">
        <f t="shared" si="2"/>
        <v>24.9</v>
      </c>
    </row>
    <row r="74" spans="1:8" ht="12.75">
      <c r="A74" t="s">
        <v>562</v>
      </c>
      <c r="B74">
        <v>225424</v>
      </c>
      <c r="C74" t="s">
        <v>352</v>
      </c>
      <c r="D74" s="9">
        <v>36813</v>
      </c>
      <c r="E74" s="48">
        <v>8.7</v>
      </c>
      <c r="F74" s="49">
        <v>8.35</v>
      </c>
      <c r="G74" s="49">
        <v>7.85</v>
      </c>
      <c r="H74">
        <f t="shared" si="2"/>
        <v>24.9</v>
      </c>
    </row>
    <row r="75" spans="1:8" ht="12.75">
      <c r="A75" t="s">
        <v>534</v>
      </c>
      <c r="B75">
        <v>228611</v>
      </c>
      <c r="C75" t="s">
        <v>359</v>
      </c>
      <c r="D75" s="9">
        <v>36720</v>
      </c>
      <c r="E75" s="48">
        <v>9.2</v>
      </c>
      <c r="F75" s="49">
        <v>7.7</v>
      </c>
      <c r="G75" s="49">
        <v>8</v>
      </c>
      <c r="H75">
        <f t="shared" si="2"/>
        <v>24.9</v>
      </c>
    </row>
    <row r="76" spans="1:8" ht="12.75">
      <c r="A76" t="s">
        <v>589</v>
      </c>
      <c r="B76">
        <v>441016</v>
      </c>
      <c r="C76" t="s">
        <v>403</v>
      </c>
      <c r="D76" s="9">
        <v>36635</v>
      </c>
      <c r="E76" s="44">
        <v>9.2</v>
      </c>
      <c r="F76" s="45">
        <v>7.8</v>
      </c>
      <c r="G76" s="45">
        <v>7.9</v>
      </c>
      <c r="H76">
        <f t="shared" si="2"/>
        <v>24.9</v>
      </c>
    </row>
    <row r="77" spans="1:8" ht="12.75">
      <c r="A77" t="s">
        <v>557</v>
      </c>
      <c r="B77">
        <v>409271</v>
      </c>
      <c r="C77" t="s">
        <v>335</v>
      </c>
      <c r="D77" s="9">
        <v>36377</v>
      </c>
      <c r="E77" s="48">
        <v>8.45</v>
      </c>
      <c r="F77" s="49">
        <v>7.95</v>
      </c>
      <c r="G77" s="49">
        <v>8.45</v>
      </c>
      <c r="H77">
        <f t="shared" si="2"/>
        <v>24.849999999999998</v>
      </c>
    </row>
    <row r="78" spans="1:8" ht="12.75">
      <c r="A78" t="s">
        <v>615</v>
      </c>
      <c r="B78">
        <v>350336</v>
      </c>
      <c r="C78" t="s">
        <v>356</v>
      </c>
      <c r="D78" s="9">
        <v>36460</v>
      </c>
      <c r="E78" s="48">
        <v>9</v>
      </c>
      <c r="F78" s="49">
        <v>7.15</v>
      </c>
      <c r="G78" s="49">
        <v>8.7</v>
      </c>
      <c r="H78">
        <f t="shared" si="2"/>
        <v>24.849999999999998</v>
      </c>
    </row>
    <row r="79" spans="1:8" ht="12.75">
      <c r="A79" t="s">
        <v>573</v>
      </c>
      <c r="B79">
        <v>115037</v>
      </c>
      <c r="C79" t="s">
        <v>392</v>
      </c>
      <c r="D79" s="9">
        <v>36097</v>
      </c>
      <c r="E79" s="48">
        <v>8.05</v>
      </c>
      <c r="F79" s="49">
        <v>8.05</v>
      </c>
      <c r="G79" s="49">
        <v>8.7</v>
      </c>
      <c r="H79">
        <f t="shared" si="2"/>
        <v>24.8</v>
      </c>
    </row>
    <row r="80" spans="1:8" ht="12.75">
      <c r="A80" t="s">
        <v>570</v>
      </c>
      <c r="B80">
        <v>550271</v>
      </c>
      <c r="C80" t="s">
        <v>368</v>
      </c>
      <c r="D80" s="9">
        <v>35961</v>
      </c>
      <c r="E80" s="44">
        <v>8.15</v>
      </c>
      <c r="F80" s="45">
        <v>8.5</v>
      </c>
      <c r="G80" s="45">
        <v>8.15</v>
      </c>
      <c r="H80">
        <f t="shared" si="2"/>
        <v>24.799999999999997</v>
      </c>
    </row>
    <row r="81" spans="1:8" ht="12.75">
      <c r="A81" t="s">
        <v>597</v>
      </c>
      <c r="B81">
        <v>225778</v>
      </c>
      <c r="C81" t="s">
        <v>411</v>
      </c>
      <c r="D81" s="9">
        <v>36776</v>
      </c>
      <c r="E81" s="48">
        <v>8.6</v>
      </c>
      <c r="F81" s="49">
        <v>8.05</v>
      </c>
      <c r="G81" s="49">
        <v>8.15</v>
      </c>
      <c r="H81">
        <f t="shared" si="2"/>
        <v>24.799999999999997</v>
      </c>
    </row>
    <row r="82" spans="1:8" ht="12.75">
      <c r="A82" t="s">
        <v>616</v>
      </c>
      <c r="B82">
        <v>550295</v>
      </c>
      <c r="C82" t="s">
        <v>372</v>
      </c>
      <c r="D82" s="9">
        <v>36833</v>
      </c>
      <c r="E82" s="48">
        <v>8.5</v>
      </c>
      <c r="F82" s="49">
        <v>7.35</v>
      </c>
      <c r="G82" s="49">
        <v>8.85</v>
      </c>
      <c r="H82">
        <f t="shared" si="2"/>
        <v>24.7</v>
      </c>
    </row>
    <row r="83" spans="1:8" ht="12.75">
      <c r="A83" t="s">
        <v>614</v>
      </c>
      <c r="B83">
        <v>441435</v>
      </c>
      <c r="C83" t="s">
        <v>331</v>
      </c>
      <c r="D83" s="9">
        <v>36655</v>
      </c>
      <c r="E83" s="48">
        <v>8.85</v>
      </c>
      <c r="F83" s="49">
        <v>7.8</v>
      </c>
      <c r="G83" s="49">
        <v>7.95</v>
      </c>
      <c r="H83">
        <f t="shared" si="2"/>
        <v>24.599999999999998</v>
      </c>
    </row>
    <row r="84" spans="1:8" ht="12.75">
      <c r="A84" t="s">
        <v>543</v>
      </c>
      <c r="B84">
        <v>440875</v>
      </c>
      <c r="C84" t="s">
        <v>406</v>
      </c>
      <c r="D84" s="9">
        <v>36124</v>
      </c>
      <c r="E84" s="48">
        <v>8.05</v>
      </c>
      <c r="F84" s="49">
        <v>8.4</v>
      </c>
      <c r="G84" s="49">
        <v>8.1</v>
      </c>
      <c r="H84">
        <f t="shared" si="2"/>
        <v>24.550000000000004</v>
      </c>
    </row>
    <row r="85" spans="1:8" ht="12.75">
      <c r="A85" t="s">
        <v>580</v>
      </c>
      <c r="C85" t="s">
        <v>379</v>
      </c>
      <c r="D85" s="9">
        <v>36502</v>
      </c>
      <c r="E85" s="44">
        <v>8.6</v>
      </c>
      <c r="F85" s="45">
        <v>8.4</v>
      </c>
      <c r="G85" s="45">
        <v>7.55</v>
      </c>
      <c r="H85">
        <f t="shared" si="2"/>
        <v>24.55</v>
      </c>
    </row>
    <row r="86" spans="1:8" ht="12.75">
      <c r="A86" t="s">
        <v>671</v>
      </c>
      <c r="B86">
        <v>260670</v>
      </c>
      <c r="C86" t="s">
        <v>658</v>
      </c>
      <c r="D86" s="9">
        <v>37155</v>
      </c>
      <c r="E86" s="48">
        <v>8.2</v>
      </c>
      <c r="F86" s="49">
        <v>8</v>
      </c>
      <c r="G86" s="49">
        <v>8.3</v>
      </c>
      <c r="H86">
        <f t="shared" si="2"/>
        <v>24.5</v>
      </c>
    </row>
    <row r="87" spans="1:8" ht="12.75">
      <c r="A87" t="s">
        <v>553</v>
      </c>
      <c r="B87">
        <v>584608</v>
      </c>
      <c r="C87" t="s">
        <v>642</v>
      </c>
      <c r="D87" s="9">
        <v>36510</v>
      </c>
      <c r="E87" s="48">
        <v>8.45</v>
      </c>
      <c r="F87" s="49">
        <v>7.9</v>
      </c>
      <c r="G87" s="49">
        <v>8.05</v>
      </c>
      <c r="H87">
        <f t="shared" si="2"/>
        <v>24.400000000000002</v>
      </c>
    </row>
    <row r="88" spans="1:8" ht="12.75">
      <c r="A88" t="s">
        <v>580</v>
      </c>
      <c r="C88" t="s">
        <v>378</v>
      </c>
      <c r="D88" s="9">
        <v>36791</v>
      </c>
      <c r="E88" s="48">
        <v>8.35</v>
      </c>
      <c r="F88" s="49">
        <v>7.6</v>
      </c>
      <c r="G88" s="49">
        <v>8.4</v>
      </c>
      <c r="H88">
        <f t="shared" si="2"/>
        <v>24.35</v>
      </c>
    </row>
    <row r="89" spans="1:8" ht="12.75">
      <c r="A89" t="s">
        <v>557</v>
      </c>
      <c r="B89">
        <v>351272</v>
      </c>
      <c r="C89" t="s">
        <v>332</v>
      </c>
      <c r="D89" s="9">
        <v>36851</v>
      </c>
      <c r="E89" s="48">
        <v>8.75</v>
      </c>
      <c r="F89" s="49">
        <v>7.05</v>
      </c>
      <c r="G89" s="49">
        <v>8.5</v>
      </c>
      <c r="H89">
        <f t="shared" si="2"/>
        <v>24.3</v>
      </c>
    </row>
    <row r="90" spans="1:8" ht="12.75">
      <c r="A90" t="s">
        <v>562</v>
      </c>
      <c r="B90">
        <v>225417</v>
      </c>
      <c r="C90" t="s">
        <v>350</v>
      </c>
      <c r="D90" s="9">
        <v>36826</v>
      </c>
      <c r="E90" s="48">
        <v>8.75</v>
      </c>
      <c r="F90" s="49">
        <v>7.4</v>
      </c>
      <c r="G90" s="49">
        <v>8.15</v>
      </c>
      <c r="H90">
        <f t="shared" si="2"/>
        <v>24.299999999999997</v>
      </c>
    </row>
    <row r="91" spans="1:8" ht="12.75">
      <c r="A91" t="s">
        <v>614</v>
      </c>
      <c r="B91">
        <v>441101</v>
      </c>
      <c r="C91" t="s">
        <v>329</v>
      </c>
      <c r="D91" s="9">
        <v>36781</v>
      </c>
      <c r="E91" s="44">
        <v>8.1</v>
      </c>
      <c r="F91" s="45">
        <v>7.8</v>
      </c>
      <c r="G91" s="45">
        <v>8.3</v>
      </c>
      <c r="H91">
        <f t="shared" si="2"/>
        <v>24.2</v>
      </c>
    </row>
    <row r="92" spans="1:8" ht="12.75">
      <c r="A92" t="s">
        <v>584</v>
      </c>
      <c r="C92" t="s">
        <v>383</v>
      </c>
      <c r="D92" s="9">
        <v>35958</v>
      </c>
      <c r="E92" s="48">
        <v>8.25</v>
      </c>
      <c r="F92" s="49">
        <v>7.7</v>
      </c>
      <c r="G92" s="49">
        <v>8.1</v>
      </c>
      <c r="H92">
        <f t="shared" si="2"/>
        <v>24.049999999999997</v>
      </c>
    </row>
    <row r="93" spans="1:8" ht="12.75">
      <c r="A93" t="s">
        <v>573</v>
      </c>
      <c r="B93">
        <v>115025</v>
      </c>
      <c r="C93" t="s">
        <v>391</v>
      </c>
      <c r="D93" s="9">
        <v>35988</v>
      </c>
      <c r="E93" s="48">
        <v>7.6</v>
      </c>
      <c r="F93" s="49">
        <v>8.15</v>
      </c>
      <c r="G93" s="49">
        <v>8.2</v>
      </c>
      <c r="H93">
        <f t="shared" si="2"/>
        <v>23.95</v>
      </c>
    </row>
    <row r="94" spans="1:8" ht="12.75">
      <c r="A94" t="s">
        <v>597</v>
      </c>
      <c r="B94">
        <v>814069</v>
      </c>
      <c r="C94" t="s">
        <v>413</v>
      </c>
      <c r="D94" s="9">
        <v>36749</v>
      </c>
      <c r="E94" s="48">
        <v>8.95</v>
      </c>
      <c r="F94" s="49">
        <v>7</v>
      </c>
      <c r="G94" s="49">
        <v>8</v>
      </c>
      <c r="H94">
        <f t="shared" si="2"/>
        <v>23.95</v>
      </c>
    </row>
    <row r="95" spans="1:8" ht="12.75">
      <c r="A95" t="s">
        <v>549</v>
      </c>
      <c r="B95">
        <v>550131</v>
      </c>
      <c r="C95" t="s">
        <v>442</v>
      </c>
      <c r="D95" s="9"/>
      <c r="E95" s="80">
        <v>7.7</v>
      </c>
      <c r="F95" s="80">
        <v>7.9</v>
      </c>
      <c r="G95" s="80">
        <v>8.15</v>
      </c>
      <c r="H95">
        <f t="shared" si="2"/>
        <v>23.75</v>
      </c>
    </row>
    <row r="96" spans="1:8" ht="12.75">
      <c r="A96" t="s">
        <v>616</v>
      </c>
      <c r="B96">
        <v>550293</v>
      </c>
      <c r="C96" t="s">
        <v>371</v>
      </c>
      <c r="D96" s="9">
        <v>36795</v>
      </c>
      <c r="E96" s="80">
        <v>8.05</v>
      </c>
      <c r="F96" s="80">
        <v>7.1</v>
      </c>
      <c r="G96" s="80">
        <v>8.55</v>
      </c>
      <c r="H96">
        <f t="shared" si="2"/>
        <v>23.700000000000003</v>
      </c>
    </row>
    <row r="97" spans="1:8" ht="12.75">
      <c r="A97" t="s">
        <v>553</v>
      </c>
      <c r="B97">
        <v>584556</v>
      </c>
      <c r="C97" t="s">
        <v>641</v>
      </c>
      <c r="D97" s="9">
        <v>36003</v>
      </c>
      <c r="E97" s="80">
        <v>7.9</v>
      </c>
      <c r="F97" s="80">
        <v>8.3</v>
      </c>
      <c r="G97" s="80">
        <v>7.5</v>
      </c>
      <c r="H97">
        <f t="shared" si="2"/>
        <v>23.700000000000003</v>
      </c>
    </row>
    <row r="98" spans="1:8" ht="12.75">
      <c r="A98" t="s">
        <v>543</v>
      </c>
      <c r="B98">
        <v>440885</v>
      </c>
      <c r="C98" t="s">
        <v>410</v>
      </c>
      <c r="D98" s="9">
        <v>35552</v>
      </c>
      <c r="E98" s="80">
        <v>8.4</v>
      </c>
      <c r="F98" s="80">
        <v>7.45</v>
      </c>
      <c r="G98" s="80">
        <v>7.8</v>
      </c>
      <c r="H98">
        <f aca="true" t="shared" si="3" ref="H98:H129">SUM(E98:G98)</f>
        <v>23.650000000000002</v>
      </c>
    </row>
    <row r="99" spans="1:8" ht="12.75">
      <c r="A99" t="s">
        <v>535</v>
      </c>
      <c r="B99">
        <v>115791</v>
      </c>
      <c r="C99" t="s">
        <v>396</v>
      </c>
      <c r="D99" s="9">
        <v>36792</v>
      </c>
      <c r="E99" s="80">
        <v>7.9</v>
      </c>
      <c r="F99" s="80">
        <v>7.8</v>
      </c>
      <c r="G99" s="80">
        <v>7.9</v>
      </c>
      <c r="H99">
        <f t="shared" si="3"/>
        <v>23.6</v>
      </c>
    </row>
    <row r="100" spans="1:8" ht="12.75">
      <c r="A100" t="s">
        <v>573</v>
      </c>
      <c r="B100">
        <v>115027</v>
      </c>
      <c r="C100" t="s">
        <v>393</v>
      </c>
      <c r="D100" s="9">
        <v>36586</v>
      </c>
      <c r="E100" s="44">
        <v>7.95</v>
      </c>
      <c r="F100" s="45">
        <v>7.55</v>
      </c>
      <c r="G100" s="45">
        <v>8</v>
      </c>
      <c r="H100">
        <f t="shared" si="3"/>
        <v>23.5</v>
      </c>
    </row>
    <row r="101" spans="1:8" ht="12.75">
      <c r="A101" t="s">
        <v>604</v>
      </c>
      <c r="B101">
        <v>550128</v>
      </c>
      <c r="C101" t="s">
        <v>449</v>
      </c>
      <c r="D101" s="79" t="s">
        <v>450</v>
      </c>
      <c r="E101" s="48">
        <v>8.35</v>
      </c>
      <c r="F101" s="49">
        <v>7.05</v>
      </c>
      <c r="G101" s="49">
        <v>7.75</v>
      </c>
      <c r="H101">
        <f t="shared" si="3"/>
        <v>23.15</v>
      </c>
    </row>
    <row r="102" spans="1:8" ht="12.75">
      <c r="A102" t="s">
        <v>575</v>
      </c>
      <c r="B102">
        <v>115038</v>
      </c>
      <c r="C102" t="s">
        <v>399</v>
      </c>
      <c r="D102" s="9">
        <v>36345</v>
      </c>
      <c r="E102" s="48">
        <v>8</v>
      </c>
      <c r="F102" s="49">
        <v>6.7</v>
      </c>
      <c r="G102" s="49">
        <v>8.35</v>
      </c>
      <c r="H102">
        <f t="shared" si="3"/>
        <v>23.049999999999997</v>
      </c>
    </row>
    <row r="103" spans="1:8" ht="12.75">
      <c r="A103" t="s">
        <v>589</v>
      </c>
      <c r="B103">
        <v>441017</v>
      </c>
      <c r="C103" t="s">
        <v>404</v>
      </c>
      <c r="D103" s="9">
        <v>36776</v>
      </c>
      <c r="E103" s="48">
        <v>7.3</v>
      </c>
      <c r="F103" s="49">
        <v>7.55</v>
      </c>
      <c r="G103" s="49">
        <v>8.05</v>
      </c>
      <c r="H103">
        <f t="shared" si="3"/>
        <v>22.9</v>
      </c>
    </row>
    <row r="104" spans="1:8" ht="12.75">
      <c r="A104" t="s">
        <v>535</v>
      </c>
      <c r="B104">
        <v>115823</v>
      </c>
      <c r="C104" t="s">
        <v>397</v>
      </c>
      <c r="D104" s="74">
        <v>36539</v>
      </c>
      <c r="E104" s="44">
        <v>7.55</v>
      </c>
      <c r="F104" s="45">
        <v>7.6</v>
      </c>
      <c r="G104" s="45">
        <v>7.7</v>
      </c>
      <c r="H104">
        <f t="shared" si="3"/>
        <v>22.849999999999998</v>
      </c>
    </row>
    <row r="105" spans="1:8" ht="12.75">
      <c r="A105" t="s">
        <v>575</v>
      </c>
      <c r="B105">
        <v>115816</v>
      </c>
      <c r="C105" t="s">
        <v>400</v>
      </c>
      <c r="D105" s="74">
        <v>36202</v>
      </c>
      <c r="E105" s="48">
        <v>8.45</v>
      </c>
      <c r="F105" s="49">
        <v>7.35</v>
      </c>
      <c r="G105" s="49">
        <v>6.9</v>
      </c>
      <c r="H105">
        <f t="shared" si="3"/>
        <v>22.7</v>
      </c>
    </row>
    <row r="106" spans="1:8" ht="12.75">
      <c r="A106" t="s">
        <v>575</v>
      </c>
      <c r="B106">
        <v>115808</v>
      </c>
      <c r="C106" t="s">
        <v>398</v>
      </c>
      <c r="D106" s="74">
        <v>36253</v>
      </c>
      <c r="E106" s="48">
        <v>7.6</v>
      </c>
      <c r="F106" s="49">
        <v>7.15</v>
      </c>
      <c r="G106" s="49">
        <v>7.9</v>
      </c>
      <c r="H106">
        <f t="shared" si="3"/>
        <v>22.65</v>
      </c>
    </row>
    <row r="107" spans="1:8" ht="12.75">
      <c r="A107" t="s">
        <v>549</v>
      </c>
      <c r="B107">
        <v>550108</v>
      </c>
      <c r="C107" t="s">
        <v>440</v>
      </c>
      <c r="D107" s="9" t="s">
        <v>441</v>
      </c>
      <c r="E107" s="44">
        <v>7.75</v>
      </c>
      <c r="F107" s="45">
        <v>5.8</v>
      </c>
      <c r="G107" s="45">
        <v>8.9</v>
      </c>
      <c r="H107">
        <f t="shared" si="3"/>
        <v>22.450000000000003</v>
      </c>
    </row>
    <row r="108" spans="1:8" ht="12.75">
      <c r="A108" t="s">
        <v>535</v>
      </c>
      <c r="B108">
        <v>115026</v>
      </c>
      <c r="C108" t="s">
        <v>395</v>
      </c>
      <c r="D108" s="9">
        <v>36476</v>
      </c>
      <c r="E108" s="48">
        <v>7.6</v>
      </c>
      <c r="F108" s="49">
        <v>7.3</v>
      </c>
      <c r="G108" s="49">
        <v>7.55</v>
      </c>
      <c r="H108">
        <f t="shared" si="3"/>
        <v>22.45</v>
      </c>
    </row>
    <row r="109" spans="1:8" ht="12.75">
      <c r="A109" t="s">
        <v>553</v>
      </c>
      <c r="B109">
        <v>584583</v>
      </c>
      <c r="C109" t="s">
        <v>644</v>
      </c>
      <c r="D109" s="9">
        <v>36855</v>
      </c>
      <c r="E109" s="48">
        <v>7.5</v>
      </c>
      <c r="F109" s="49">
        <v>7</v>
      </c>
      <c r="G109" s="49">
        <v>7.8</v>
      </c>
      <c r="H109">
        <f t="shared" si="3"/>
        <v>22.3</v>
      </c>
    </row>
    <row r="110" spans="1:8" ht="12.75">
      <c r="A110" t="s">
        <v>543</v>
      </c>
      <c r="B110">
        <v>440873</v>
      </c>
      <c r="C110" t="s">
        <v>405</v>
      </c>
      <c r="D110" s="9">
        <v>37577</v>
      </c>
      <c r="E110" s="48">
        <v>7.4</v>
      </c>
      <c r="F110" s="49">
        <v>6.95</v>
      </c>
      <c r="G110" s="49">
        <v>7.8</v>
      </c>
      <c r="H110" s="61">
        <f t="shared" si="3"/>
        <v>22.150000000000002</v>
      </c>
    </row>
    <row r="111" spans="1:8" ht="12.75">
      <c r="A111" t="s">
        <v>604</v>
      </c>
      <c r="B111">
        <v>550111</v>
      </c>
      <c r="C111" t="s">
        <v>447</v>
      </c>
      <c r="D111" s="79" t="s">
        <v>448</v>
      </c>
      <c r="E111" s="48">
        <v>7.3</v>
      </c>
      <c r="F111" s="49">
        <v>6.25</v>
      </c>
      <c r="G111" s="49">
        <v>7.75</v>
      </c>
      <c r="H111">
        <f t="shared" si="3"/>
        <v>21.3</v>
      </c>
    </row>
    <row r="112" spans="1:8" ht="12.75">
      <c r="A112" t="s">
        <v>535</v>
      </c>
      <c r="B112">
        <v>115792</v>
      </c>
      <c r="C112" t="s">
        <v>394</v>
      </c>
      <c r="D112" s="9">
        <v>36528</v>
      </c>
      <c r="E112" s="44">
        <v>6.3</v>
      </c>
      <c r="F112" s="45">
        <v>7.35</v>
      </c>
      <c r="G112" s="45">
        <v>7</v>
      </c>
      <c r="H112">
        <f t="shared" si="3"/>
        <v>20.65</v>
      </c>
    </row>
    <row r="113" spans="1:8" ht="12.75">
      <c r="A113" t="s">
        <v>534</v>
      </c>
      <c r="B113">
        <v>228608</v>
      </c>
      <c r="C113" t="s">
        <v>360</v>
      </c>
      <c r="D113" s="9">
        <v>36663</v>
      </c>
      <c r="E113" s="48">
        <v>9.05</v>
      </c>
      <c r="F113" s="49">
        <v>8.8</v>
      </c>
      <c r="G113" s="49">
        <v>0</v>
      </c>
      <c r="H113">
        <f t="shared" si="3"/>
        <v>17.85</v>
      </c>
    </row>
    <row r="114" spans="1:8" ht="12.75">
      <c r="A114" t="s">
        <v>580</v>
      </c>
      <c r="C114" t="s">
        <v>377</v>
      </c>
      <c r="D114" s="9">
        <v>36632</v>
      </c>
      <c r="E114" s="48">
        <v>8.8</v>
      </c>
      <c r="F114" s="49">
        <v>8.55</v>
      </c>
      <c r="G114" s="49">
        <v>0</v>
      </c>
      <c r="H114">
        <f t="shared" si="3"/>
        <v>17.35</v>
      </c>
    </row>
    <row r="115" spans="1:8" ht="12.75">
      <c r="A115" t="s">
        <v>580</v>
      </c>
      <c r="C115" t="s">
        <v>375</v>
      </c>
      <c r="D115" s="9">
        <v>36613</v>
      </c>
      <c r="E115" s="48">
        <v>8.05</v>
      </c>
      <c r="F115" s="49">
        <v>8.25</v>
      </c>
      <c r="G115" s="49">
        <v>0</v>
      </c>
      <c r="H115">
        <f t="shared" si="3"/>
        <v>16.3</v>
      </c>
    </row>
    <row r="116" spans="1:8" ht="12.75">
      <c r="A116" t="s">
        <v>557</v>
      </c>
      <c r="B116">
        <v>401050</v>
      </c>
      <c r="C116" t="s">
        <v>336</v>
      </c>
      <c r="D116" s="9">
        <v>36119</v>
      </c>
      <c r="E116" s="48">
        <v>0</v>
      </c>
      <c r="F116" s="49">
        <v>8</v>
      </c>
      <c r="G116" s="49">
        <v>8.15</v>
      </c>
      <c r="H116">
        <f t="shared" si="3"/>
        <v>16.15</v>
      </c>
    </row>
    <row r="117" spans="1:8" ht="12.75">
      <c r="A117" t="s">
        <v>557</v>
      </c>
      <c r="B117">
        <v>351238</v>
      </c>
      <c r="C117" t="s">
        <v>338</v>
      </c>
      <c r="D117" s="9">
        <v>36595</v>
      </c>
      <c r="E117" s="44">
        <v>0</v>
      </c>
      <c r="F117" s="45">
        <v>7.45</v>
      </c>
      <c r="G117" s="45">
        <v>8.25</v>
      </c>
      <c r="H117">
        <f t="shared" si="3"/>
        <v>15.7</v>
      </c>
    </row>
    <row r="118" spans="1:8" ht="12.75">
      <c r="A118" t="s">
        <v>543</v>
      </c>
      <c r="B118">
        <v>440878</v>
      </c>
      <c r="C118" t="s">
        <v>409</v>
      </c>
      <c r="D118" s="9">
        <v>36551</v>
      </c>
      <c r="E118" s="48">
        <v>7.3</v>
      </c>
      <c r="F118" s="49">
        <v>7.85</v>
      </c>
      <c r="G118" s="49">
        <v>0</v>
      </c>
      <c r="H118">
        <f t="shared" si="3"/>
        <v>15.149999999999999</v>
      </c>
    </row>
    <row r="119" spans="1:8" ht="12.75">
      <c r="A119" t="s">
        <v>543</v>
      </c>
      <c r="B119">
        <v>440877</v>
      </c>
      <c r="C119" t="s">
        <v>408</v>
      </c>
      <c r="D119" s="9">
        <v>36710</v>
      </c>
      <c r="E119" s="48">
        <v>7.8</v>
      </c>
      <c r="F119" s="49">
        <v>7</v>
      </c>
      <c r="G119" s="49">
        <v>0</v>
      </c>
      <c r="H119">
        <f t="shared" si="3"/>
        <v>14.8</v>
      </c>
    </row>
    <row r="120" spans="1:8" ht="12.75">
      <c r="A120" t="s">
        <v>604</v>
      </c>
      <c r="B120">
        <v>550125</v>
      </c>
      <c r="C120" t="s">
        <v>445</v>
      </c>
      <c r="D120" s="79" t="s">
        <v>446</v>
      </c>
      <c r="E120" s="48">
        <v>7.25</v>
      </c>
      <c r="F120" s="49">
        <v>7.05</v>
      </c>
      <c r="G120" s="49">
        <v>0</v>
      </c>
      <c r="H120">
        <f t="shared" si="3"/>
        <v>14.3</v>
      </c>
    </row>
    <row r="121" spans="1:8" ht="12.75">
      <c r="A121" t="s">
        <v>614</v>
      </c>
      <c r="B121">
        <v>441920</v>
      </c>
      <c r="C121" t="s">
        <v>326</v>
      </c>
      <c r="D121" s="9">
        <v>36735</v>
      </c>
      <c r="E121" s="48">
        <v>6.2</v>
      </c>
      <c r="F121" s="49">
        <v>7.55</v>
      </c>
      <c r="G121" s="49">
        <v>0</v>
      </c>
      <c r="H121">
        <f t="shared" si="3"/>
        <v>13.75</v>
      </c>
    </row>
    <row r="122" spans="1:8" ht="12.75">
      <c r="A122" t="s">
        <v>614</v>
      </c>
      <c r="B122">
        <v>441437</v>
      </c>
      <c r="C122" t="s">
        <v>330</v>
      </c>
      <c r="D122" s="9">
        <v>36657</v>
      </c>
      <c r="E122" s="44">
        <v>6.95</v>
      </c>
      <c r="F122" s="45">
        <v>6.8</v>
      </c>
      <c r="G122" s="45">
        <v>0</v>
      </c>
      <c r="H122">
        <f t="shared" si="3"/>
        <v>13.75</v>
      </c>
    </row>
    <row r="123" spans="1:8" ht="12.75">
      <c r="A123" t="s">
        <v>557</v>
      </c>
      <c r="B123">
        <v>351271</v>
      </c>
      <c r="C123" t="s">
        <v>337</v>
      </c>
      <c r="D123" s="9">
        <v>36656</v>
      </c>
      <c r="E123" s="48">
        <v>0</v>
      </c>
      <c r="F123" s="49">
        <v>7.2</v>
      </c>
      <c r="G123" s="49">
        <v>0</v>
      </c>
      <c r="H123">
        <f t="shared" si="3"/>
        <v>7.2</v>
      </c>
    </row>
    <row r="124" spans="1:8" ht="12.75">
      <c r="A124" t="s">
        <v>543</v>
      </c>
      <c r="B124">
        <v>440876</v>
      </c>
      <c r="C124" t="s">
        <v>407</v>
      </c>
      <c r="D124" s="9">
        <v>36746</v>
      </c>
      <c r="E124" s="48">
        <v>6.7</v>
      </c>
      <c r="F124" s="49">
        <v>0</v>
      </c>
      <c r="G124" s="49">
        <v>0</v>
      </c>
      <c r="H124">
        <f t="shared" si="3"/>
        <v>6.7</v>
      </c>
    </row>
    <row r="125" spans="1:8" ht="12.75">
      <c r="A125" t="s">
        <v>562</v>
      </c>
      <c r="B125">
        <v>225421</v>
      </c>
      <c r="C125" t="s">
        <v>351</v>
      </c>
      <c r="D125" s="9">
        <v>36728</v>
      </c>
      <c r="E125" s="48">
        <v>0</v>
      </c>
      <c r="F125" s="49">
        <v>0</v>
      </c>
      <c r="G125" s="49">
        <v>0</v>
      </c>
      <c r="H125">
        <f t="shared" si="3"/>
        <v>0</v>
      </c>
    </row>
    <row r="126" spans="1:8" ht="12.75">
      <c r="A126" t="s">
        <v>562</v>
      </c>
      <c r="B126">
        <v>225423</v>
      </c>
      <c r="C126" t="s">
        <v>353</v>
      </c>
      <c r="D126" s="9">
        <v>36536</v>
      </c>
      <c r="E126" s="44">
        <v>0</v>
      </c>
      <c r="F126" s="45">
        <v>0</v>
      </c>
      <c r="G126" s="45">
        <v>0</v>
      </c>
      <c r="H126">
        <f t="shared" si="3"/>
        <v>0</v>
      </c>
    </row>
    <row r="127" spans="1:8" ht="12.75">
      <c r="A127" t="s">
        <v>539</v>
      </c>
      <c r="B127">
        <v>441418</v>
      </c>
      <c r="C127" t="s">
        <v>389</v>
      </c>
      <c r="D127" s="9">
        <v>36244</v>
      </c>
      <c r="E127" s="48">
        <v>0</v>
      </c>
      <c r="F127" s="49">
        <v>0</v>
      </c>
      <c r="G127" s="49">
        <v>0</v>
      </c>
      <c r="H127">
        <f t="shared" si="3"/>
        <v>0</v>
      </c>
    </row>
    <row r="128" spans="1:8" ht="12.75">
      <c r="A128" t="s">
        <v>545</v>
      </c>
      <c r="B128">
        <v>440457</v>
      </c>
      <c r="C128" t="s">
        <v>433</v>
      </c>
      <c r="D128" s="9">
        <v>36314</v>
      </c>
      <c r="E128" s="68">
        <v>0</v>
      </c>
      <c r="F128" s="72">
        <v>0</v>
      </c>
      <c r="G128" s="72">
        <v>0</v>
      </c>
      <c r="H128">
        <f t="shared" si="3"/>
        <v>0</v>
      </c>
    </row>
    <row r="129" spans="1:8" ht="12.75">
      <c r="A129" t="s">
        <v>545</v>
      </c>
      <c r="B129">
        <v>583057</v>
      </c>
      <c r="C129" t="s">
        <v>434</v>
      </c>
      <c r="D129" s="9">
        <v>36903</v>
      </c>
      <c r="E129" s="81">
        <v>0</v>
      </c>
      <c r="F129" s="82">
        <v>0</v>
      </c>
      <c r="G129" s="82">
        <v>0</v>
      </c>
      <c r="H129">
        <f t="shared" si="3"/>
        <v>0</v>
      </c>
    </row>
    <row r="130" spans="1:8" ht="12.75">
      <c r="A130" t="s">
        <v>545</v>
      </c>
      <c r="B130">
        <v>583189</v>
      </c>
      <c r="C130" t="s">
        <v>435</v>
      </c>
      <c r="D130" s="9">
        <v>36328</v>
      </c>
      <c r="E130" s="68">
        <v>0</v>
      </c>
      <c r="F130" s="72">
        <v>0</v>
      </c>
      <c r="G130" s="72">
        <v>0</v>
      </c>
      <c r="H130">
        <f>SUM(E130:G130)</f>
        <v>0</v>
      </c>
    </row>
    <row r="131" spans="1:8" ht="12.75">
      <c r="A131" t="s">
        <v>545</v>
      </c>
      <c r="B131">
        <v>583610</v>
      </c>
      <c r="C131" t="s">
        <v>436</v>
      </c>
      <c r="D131" s="9">
        <v>36494</v>
      </c>
      <c r="E131" s="68">
        <v>0</v>
      </c>
      <c r="F131" s="72">
        <v>0</v>
      </c>
      <c r="G131" s="72">
        <v>0</v>
      </c>
      <c r="H131">
        <f>SUM(E131:G131)</f>
        <v>0</v>
      </c>
    </row>
    <row r="132" spans="1:8" ht="12.75">
      <c r="A132" t="s">
        <v>545</v>
      </c>
      <c r="B132">
        <v>583792</v>
      </c>
      <c r="C132" t="s">
        <v>437</v>
      </c>
      <c r="D132" s="9">
        <v>36479</v>
      </c>
      <c r="E132" s="68">
        <v>0</v>
      </c>
      <c r="F132" s="72">
        <v>0</v>
      </c>
      <c r="G132" s="72">
        <v>0</v>
      </c>
      <c r="H132">
        <f>SUM(E132:G132)</f>
        <v>0</v>
      </c>
    </row>
    <row r="133" spans="1:8" ht="12.75">
      <c r="A133" t="s">
        <v>612</v>
      </c>
      <c r="B133">
        <v>584591</v>
      </c>
      <c r="C133" t="s">
        <v>645</v>
      </c>
      <c r="D133" s="9">
        <v>36889</v>
      </c>
      <c r="E133" s="48">
        <v>0</v>
      </c>
      <c r="F133" s="49">
        <v>0</v>
      </c>
      <c r="G133" s="49">
        <v>0</v>
      </c>
      <c r="H133">
        <f>SUM(E133:G133)</f>
        <v>0</v>
      </c>
    </row>
    <row r="134" spans="1:8" ht="12.75">
      <c r="A134" t="s">
        <v>612</v>
      </c>
      <c r="B134">
        <v>584550</v>
      </c>
      <c r="C134" t="s">
        <v>649</v>
      </c>
      <c r="D134" s="9">
        <v>36157</v>
      </c>
      <c r="E134" s="48">
        <v>0</v>
      </c>
      <c r="F134" s="49">
        <v>0</v>
      </c>
      <c r="G134" s="49">
        <v>0</v>
      </c>
      <c r="H134">
        <f>SUM(E134:G134)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5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4.7109375" style="0" customWidth="1"/>
    <col min="3" max="3" width="29.421875" style="0" bestFit="1" customWidth="1"/>
    <col min="4" max="4" width="14.7109375" style="0" customWidth="1"/>
    <col min="9" max="9" width="9.8515625" style="0" customWidth="1"/>
  </cols>
  <sheetData>
    <row r="1" spans="2:8" ht="12.75">
      <c r="B1" s="37" t="s">
        <v>516</v>
      </c>
      <c r="C1" s="37"/>
      <c r="D1" s="38" t="s">
        <v>517</v>
      </c>
      <c r="E1" s="39" t="s">
        <v>518</v>
      </c>
      <c r="F1" s="40" t="s">
        <v>519</v>
      </c>
      <c r="G1" s="41" t="s">
        <v>520</v>
      </c>
      <c r="H1" t="s">
        <v>679</v>
      </c>
    </row>
    <row r="2" spans="1:9" ht="12.75">
      <c r="A2" t="s">
        <v>570</v>
      </c>
      <c r="B2" s="7">
        <v>550263</v>
      </c>
      <c r="C2" s="8" t="s">
        <v>189</v>
      </c>
      <c r="D2" s="9">
        <v>37081</v>
      </c>
      <c r="E2" s="48">
        <v>9.4</v>
      </c>
      <c r="F2" s="49">
        <v>9.05</v>
      </c>
      <c r="G2" s="49">
        <v>9.65</v>
      </c>
      <c r="H2" s="61">
        <f aca="true" t="shared" si="0" ref="H2:H65">SUM(E2:G2)</f>
        <v>28.1</v>
      </c>
      <c r="I2" t="s">
        <v>680</v>
      </c>
    </row>
    <row r="3" spans="1:9" ht="12.75">
      <c r="A3" t="s">
        <v>569</v>
      </c>
      <c r="B3" s="7">
        <v>550308</v>
      </c>
      <c r="C3" s="8" t="s">
        <v>187</v>
      </c>
      <c r="D3" s="9">
        <v>37081</v>
      </c>
      <c r="E3" s="48">
        <v>9.05</v>
      </c>
      <c r="F3" s="49">
        <v>9.5</v>
      </c>
      <c r="G3" s="49">
        <v>9.4</v>
      </c>
      <c r="H3" s="61">
        <f t="shared" si="0"/>
        <v>27.950000000000003</v>
      </c>
      <c r="I3" t="s">
        <v>681</v>
      </c>
    </row>
    <row r="4" spans="1:9" ht="12.75">
      <c r="A4" t="s">
        <v>569</v>
      </c>
      <c r="B4" s="7">
        <v>550286</v>
      </c>
      <c r="C4" s="8" t="s">
        <v>185</v>
      </c>
      <c r="D4" s="9">
        <v>37590</v>
      </c>
      <c r="E4" s="48">
        <v>9.2</v>
      </c>
      <c r="F4" s="49">
        <v>9.05</v>
      </c>
      <c r="G4" s="49">
        <v>9.45</v>
      </c>
      <c r="H4" s="61">
        <f t="shared" si="0"/>
        <v>27.7</v>
      </c>
      <c r="I4" t="s">
        <v>682</v>
      </c>
    </row>
    <row r="5" spans="1:9" ht="12.75">
      <c r="A5" t="s">
        <v>582</v>
      </c>
      <c r="B5" s="7"/>
      <c r="C5" s="8" t="s">
        <v>228</v>
      </c>
      <c r="D5" s="9">
        <v>36985</v>
      </c>
      <c r="E5" s="48">
        <v>9.7</v>
      </c>
      <c r="F5" s="49">
        <v>9</v>
      </c>
      <c r="G5" s="49">
        <v>9</v>
      </c>
      <c r="H5" s="61">
        <f t="shared" si="0"/>
        <v>27.7</v>
      </c>
      <c r="I5" t="s">
        <v>683</v>
      </c>
    </row>
    <row r="6" spans="1:9" ht="12.75">
      <c r="A6" t="s">
        <v>539</v>
      </c>
      <c r="B6" s="52">
        <v>441407</v>
      </c>
      <c r="C6" s="53" t="s">
        <v>234</v>
      </c>
      <c r="D6" s="54">
        <v>37356</v>
      </c>
      <c r="E6" s="76">
        <v>9.6</v>
      </c>
      <c r="F6" s="76">
        <v>8.75</v>
      </c>
      <c r="G6" s="76">
        <v>9.25</v>
      </c>
      <c r="H6" s="61">
        <f t="shared" si="0"/>
        <v>27.6</v>
      </c>
      <c r="I6" t="s">
        <v>684</v>
      </c>
    </row>
    <row r="7" spans="1:9" ht="12.75">
      <c r="A7" t="s">
        <v>584</v>
      </c>
      <c r="B7" s="7"/>
      <c r="C7" s="8" t="s">
        <v>231</v>
      </c>
      <c r="D7" s="9">
        <v>37150</v>
      </c>
      <c r="E7" s="44">
        <v>9.45</v>
      </c>
      <c r="F7" s="45">
        <v>9.1</v>
      </c>
      <c r="G7" s="45">
        <v>9.05</v>
      </c>
      <c r="H7" s="61">
        <f t="shared" si="0"/>
        <v>27.599999999999998</v>
      </c>
      <c r="I7" t="s">
        <v>685</v>
      </c>
    </row>
    <row r="8" spans="1:9" ht="12.75">
      <c r="A8" t="s">
        <v>612</v>
      </c>
      <c r="B8" s="7">
        <v>584584</v>
      </c>
      <c r="C8" s="8" t="s">
        <v>638</v>
      </c>
      <c r="D8" s="9">
        <v>37212</v>
      </c>
      <c r="E8" s="48">
        <v>9.35</v>
      </c>
      <c r="F8" s="49">
        <v>9.2</v>
      </c>
      <c r="G8" s="49">
        <v>9</v>
      </c>
      <c r="H8" s="61">
        <f t="shared" si="0"/>
        <v>27.549999999999997</v>
      </c>
      <c r="I8" t="s">
        <v>686</v>
      </c>
    </row>
    <row r="9" spans="1:9" ht="12.75">
      <c r="A9" t="s">
        <v>582</v>
      </c>
      <c r="B9" s="7"/>
      <c r="C9" s="59" t="s">
        <v>675</v>
      </c>
      <c r="D9" s="9">
        <v>37423</v>
      </c>
      <c r="E9" s="48">
        <v>9.15</v>
      </c>
      <c r="F9" s="49">
        <v>9.2</v>
      </c>
      <c r="G9" s="49">
        <v>9.15</v>
      </c>
      <c r="H9" s="61">
        <f t="shared" si="0"/>
        <v>27.5</v>
      </c>
      <c r="I9" t="s">
        <v>687</v>
      </c>
    </row>
    <row r="10" spans="1:9" ht="12.75">
      <c r="A10" t="s">
        <v>523</v>
      </c>
      <c r="B10" s="7">
        <v>225440</v>
      </c>
      <c r="C10" s="8" t="s">
        <v>131</v>
      </c>
      <c r="D10" s="9">
        <v>37320</v>
      </c>
      <c r="E10" s="48">
        <v>9.25</v>
      </c>
      <c r="F10" s="49">
        <v>9.2</v>
      </c>
      <c r="G10" s="49">
        <v>9.05</v>
      </c>
      <c r="H10" s="61">
        <f t="shared" si="0"/>
        <v>27.5</v>
      </c>
      <c r="I10" t="s">
        <v>688</v>
      </c>
    </row>
    <row r="11" spans="1:9" ht="12.75">
      <c r="A11" t="s">
        <v>563</v>
      </c>
      <c r="B11" s="7">
        <v>225434</v>
      </c>
      <c r="C11" s="8" t="s">
        <v>138</v>
      </c>
      <c r="D11" s="9">
        <v>37148</v>
      </c>
      <c r="E11" s="48">
        <v>9</v>
      </c>
      <c r="F11" s="49">
        <v>9.05</v>
      </c>
      <c r="G11" s="49">
        <v>9.45</v>
      </c>
      <c r="H11" s="61">
        <f t="shared" si="0"/>
        <v>27.5</v>
      </c>
      <c r="I11" t="s">
        <v>689</v>
      </c>
    </row>
    <row r="12" spans="1:8" ht="12.75">
      <c r="A12" t="s">
        <v>612</v>
      </c>
      <c r="B12" s="7">
        <v>584759</v>
      </c>
      <c r="C12" s="8" t="s">
        <v>636</v>
      </c>
      <c r="D12" s="9">
        <v>37477</v>
      </c>
      <c r="E12" s="48">
        <v>9.15</v>
      </c>
      <c r="F12" s="49">
        <v>9.2</v>
      </c>
      <c r="G12" s="49">
        <v>9.05</v>
      </c>
      <c r="H12" s="61">
        <f t="shared" si="0"/>
        <v>27.400000000000002</v>
      </c>
    </row>
    <row r="13" spans="1:8" ht="12.75">
      <c r="A13" t="s">
        <v>612</v>
      </c>
      <c r="B13" s="52">
        <v>584527</v>
      </c>
      <c r="C13" s="53" t="s">
        <v>634</v>
      </c>
      <c r="D13" s="54">
        <v>39933</v>
      </c>
      <c r="E13" s="76">
        <v>9.1</v>
      </c>
      <c r="F13" s="76">
        <v>9.3</v>
      </c>
      <c r="G13" s="76">
        <v>9</v>
      </c>
      <c r="H13" s="61">
        <f t="shared" si="0"/>
        <v>27.4</v>
      </c>
    </row>
    <row r="14" spans="1:8" ht="12.75">
      <c r="A14" t="s">
        <v>589</v>
      </c>
      <c r="B14" s="7">
        <v>441018</v>
      </c>
      <c r="C14" s="8" t="s">
        <v>248</v>
      </c>
      <c r="D14" s="9">
        <v>36997</v>
      </c>
      <c r="E14" s="44">
        <v>9.15</v>
      </c>
      <c r="F14" s="45">
        <v>8.95</v>
      </c>
      <c r="G14" s="45">
        <v>9.2</v>
      </c>
      <c r="H14" s="61">
        <f t="shared" si="0"/>
        <v>27.3</v>
      </c>
    </row>
    <row r="15" spans="1:8" ht="12.75">
      <c r="A15" t="s">
        <v>534</v>
      </c>
      <c r="B15" s="7">
        <v>228602</v>
      </c>
      <c r="C15" s="8" t="s">
        <v>171</v>
      </c>
      <c r="D15" s="9">
        <v>37872</v>
      </c>
      <c r="E15" s="48">
        <v>9.6</v>
      </c>
      <c r="F15" s="49">
        <v>9.35</v>
      </c>
      <c r="G15" s="49">
        <v>8.25</v>
      </c>
      <c r="H15" s="61">
        <f t="shared" si="0"/>
        <v>27.2</v>
      </c>
    </row>
    <row r="16" spans="1:8" ht="12.75">
      <c r="A16" t="s">
        <v>570</v>
      </c>
      <c r="B16" s="7">
        <f>B15-1</f>
        <v>228601</v>
      </c>
      <c r="C16" s="8" t="s">
        <v>191</v>
      </c>
      <c r="D16" s="9">
        <v>37455</v>
      </c>
      <c r="E16" s="48">
        <v>9.1</v>
      </c>
      <c r="F16" s="49">
        <v>8.85</v>
      </c>
      <c r="G16" s="49">
        <v>9.25</v>
      </c>
      <c r="H16" s="61">
        <f t="shared" si="0"/>
        <v>27.2</v>
      </c>
    </row>
    <row r="17" spans="1:8" ht="12.75">
      <c r="A17" t="s">
        <v>569</v>
      </c>
      <c r="B17" s="7">
        <v>550310</v>
      </c>
      <c r="C17" s="8" t="s">
        <v>188</v>
      </c>
      <c r="D17" s="9">
        <v>37482</v>
      </c>
      <c r="E17" s="48">
        <v>8.95</v>
      </c>
      <c r="F17" s="49">
        <v>9.3</v>
      </c>
      <c r="G17" s="49">
        <v>8.9</v>
      </c>
      <c r="H17" s="61">
        <f t="shared" si="0"/>
        <v>27.15</v>
      </c>
    </row>
    <row r="18" spans="1:8" ht="12.75">
      <c r="A18" t="s">
        <v>582</v>
      </c>
      <c r="B18" s="7"/>
      <c r="C18" s="8" t="s">
        <v>224</v>
      </c>
      <c r="D18" s="9">
        <v>37545</v>
      </c>
      <c r="E18" s="48">
        <v>9.4</v>
      </c>
      <c r="F18" s="49">
        <v>9.35</v>
      </c>
      <c r="G18" s="49">
        <v>8.35</v>
      </c>
      <c r="H18" s="61">
        <f t="shared" si="0"/>
        <v>27.1</v>
      </c>
    </row>
    <row r="19" spans="1:8" ht="12.75">
      <c r="A19" t="s">
        <v>525</v>
      </c>
      <c r="B19" s="7">
        <v>409109</v>
      </c>
      <c r="C19" s="8" t="s">
        <v>144</v>
      </c>
      <c r="D19" s="9">
        <v>36946</v>
      </c>
      <c r="E19" s="48">
        <v>9.15</v>
      </c>
      <c r="F19" s="49">
        <v>8.85</v>
      </c>
      <c r="G19" s="49">
        <v>9.05</v>
      </c>
      <c r="H19" s="61">
        <f t="shared" si="0"/>
        <v>27.05</v>
      </c>
    </row>
    <row r="20" spans="1:8" ht="12.75">
      <c r="A20" t="s">
        <v>584</v>
      </c>
      <c r="B20" s="52"/>
      <c r="C20" s="53" t="s">
        <v>230</v>
      </c>
      <c r="D20" s="54">
        <v>37689</v>
      </c>
      <c r="E20" s="76">
        <v>9.45</v>
      </c>
      <c r="F20" s="76">
        <v>8.95</v>
      </c>
      <c r="G20" s="76">
        <v>8.65</v>
      </c>
      <c r="H20" s="61">
        <f t="shared" si="0"/>
        <v>27.049999999999997</v>
      </c>
    </row>
    <row r="21" spans="1:8" ht="12.75">
      <c r="A21" t="s">
        <v>557</v>
      </c>
      <c r="B21" s="7">
        <v>351255</v>
      </c>
      <c r="C21" s="8" t="s">
        <v>99</v>
      </c>
      <c r="D21" s="9">
        <v>36707</v>
      </c>
      <c r="E21" s="44">
        <v>8.85</v>
      </c>
      <c r="F21" s="45">
        <v>8.9</v>
      </c>
      <c r="G21" s="45">
        <v>9.25</v>
      </c>
      <c r="H21" s="61">
        <f t="shared" si="0"/>
        <v>27</v>
      </c>
    </row>
    <row r="22" spans="1:8" ht="12.75">
      <c r="A22" t="s">
        <v>541</v>
      </c>
      <c r="B22" s="7">
        <v>226482</v>
      </c>
      <c r="C22" s="8" t="s">
        <v>262</v>
      </c>
      <c r="D22" s="9" t="s">
        <v>263</v>
      </c>
      <c r="E22" s="48">
        <v>9.35</v>
      </c>
      <c r="F22" s="49">
        <v>9</v>
      </c>
      <c r="G22" s="49">
        <v>8.65</v>
      </c>
      <c r="H22" s="61">
        <f t="shared" si="0"/>
        <v>27</v>
      </c>
    </row>
    <row r="23" spans="1:8" ht="12.75">
      <c r="A23" t="s">
        <v>525</v>
      </c>
      <c r="B23" s="7">
        <v>409111</v>
      </c>
      <c r="C23" s="8" t="s">
        <v>143</v>
      </c>
      <c r="D23" s="9">
        <v>36942</v>
      </c>
      <c r="E23" s="48">
        <v>9.25</v>
      </c>
      <c r="F23" s="49">
        <v>8.65</v>
      </c>
      <c r="G23" s="49">
        <v>9.05</v>
      </c>
      <c r="H23" s="61">
        <f t="shared" si="0"/>
        <v>26.95</v>
      </c>
    </row>
    <row r="24" spans="1:8" ht="12.75">
      <c r="A24" t="s">
        <v>523</v>
      </c>
      <c r="B24" s="7">
        <v>225428</v>
      </c>
      <c r="C24" s="8" t="s">
        <v>129</v>
      </c>
      <c r="D24" s="9">
        <v>37683</v>
      </c>
      <c r="E24" s="48">
        <v>9</v>
      </c>
      <c r="F24" s="49">
        <v>8.95</v>
      </c>
      <c r="G24" s="49">
        <v>8.95</v>
      </c>
      <c r="H24" s="61">
        <f t="shared" si="0"/>
        <v>26.9</v>
      </c>
    </row>
    <row r="25" spans="1:8" ht="12.75">
      <c r="A25" t="s">
        <v>531</v>
      </c>
      <c r="B25" s="67">
        <v>434568</v>
      </c>
      <c r="C25" s="71" t="s">
        <v>163</v>
      </c>
      <c r="D25" s="74">
        <v>37136</v>
      </c>
      <c r="E25" s="48">
        <v>9</v>
      </c>
      <c r="F25" s="49">
        <v>8.65</v>
      </c>
      <c r="G25" s="49">
        <v>9.25</v>
      </c>
      <c r="H25" s="61">
        <f t="shared" si="0"/>
        <v>26.9</v>
      </c>
    </row>
    <row r="26" spans="1:8" ht="12.75">
      <c r="A26" t="s">
        <v>525</v>
      </c>
      <c r="B26" s="67">
        <v>409068</v>
      </c>
      <c r="C26" s="71" t="s">
        <v>146</v>
      </c>
      <c r="D26" s="74">
        <v>37180</v>
      </c>
      <c r="E26" s="48">
        <v>8.9</v>
      </c>
      <c r="F26" s="49">
        <v>8.9</v>
      </c>
      <c r="G26" s="49">
        <v>9.05</v>
      </c>
      <c r="H26" s="61">
        <f t="shared" si="0"/>
        <v>26.85</v>
      </c>
    </row>
    <row r="27" spans="1:8" ht="12.75">
      <c r="A27" t="s">
        <v>570</v>
      </c>
      <c r="B27" s="52">
        <v>550262</v>
      </c>
      <c r="C27" s="53" t="s">
        <v>190</v>
      </c>
      <c r="D27" s="54">
        <v>36991</v>
      </c>
      <c r="E27" s="76">
        <v>9</v>
      </c>
      <c r="F27" s="76">
        <v>8.45</v>
      </c>
      <c r="G27" s="76">
        <v>9.4</v>
      </c>
      <c r="H27" s="61">
        <f t="shared" si="0"/>
        <v>26.85</v>
      </c>
    </row>
    <row r="28" spans="1:8" ht="12.75">
      <c r="A28" t="s">
        <v>584</v>
      </c>
      <c r="B28" s="7"/>
      <c r="C28" s="8" t="s">
        <v>233</v>
      </c>
      <c r="D28" s="9">
        <v>37985</v>
      </c>
      <c r="E28" s="44">
        <v>9.3</v>
      </c>
      <c r="F28" s="45">
        <v>8.75</v>
      </c>
      <c r="G28" s="45">
        <v>8.75</v>
      </c>
      <c r="H28" s="61">
        <f t="shared" si="0"/>
        <v>26.8</v>
      </c>
    </row>
    <row r="29" spans="1:8" ht="12.75">
      <c r="A29" t="s">
        <v>612</v>
      </c>
      <c r="B29" s="7">
        <v>584635</v>
      </c>
      <c r="C29" s="8" t="s">
        <v>639</v>
      </c>
      <c r="D29" s="9">
        <v>37021</v>
      </c>
      <c r="E29" s="48">
        <v>9.1</v>
      </c>
      <c r="F29" s="49">
        <v>8.45</v>
      </c>
      <c r="G29" s="49">
        <v>9.25</v>
      </c>
      <c r="H29" s="61">
        <f t="shared" si="0"/>
        <v>26.799999999999997</v>
      </c>
    </row>
    <row r="30" spans="1:8" ht="12.75">
      <c r="A30" t="s">
        <v>557</v>
      </c>
      <c r="B30" s="7">
        <v>351254</v>
      </c>
      <c r="C30" s="8" t="s">
        <v>102</v>
      </c>
      <c r="D30" s="9">
        <v>37034</v>
      </c>
      <c r="E30" s="48">
        <v>8.85</v>
      </c>
      <c r="F30" s="49">
        <v>8.85</v>
      </c>
      <c r="G30" s="49">
        <v>9.05</v>
      </c>
      <c r="H30" s="61">
        <f t="shared" si="0"/>
        <v>26.75</v>
      </c>
    </row>
    <row r="31" spans="1:8" ht="12.75">
      <c r="A31" t="s">
        <v>592</v>
      </c>
      <c r="B31" s="7">
        <v>226480</v>
      </c>
      <c r="C31" s="8" t="s">
        <v>268</v>
      </c>
      <c r="D31" s="9" t="s">
        <v>269</v>
      </c>
      <c r="E31" s="48">
        <v>9.15</v>
      </c>
      <c r="F31" s="49">
        <v>9.2</v>
      </c>
      <c r="G31" s="49">
        <v>8.4</v>
      </c>
      <c r="H31" s="61">
        <f t="shared" si="0"/>
        <v>26.75</v>
      </c>
    </row>
    <row r="32" spans="1:8" ht="12.75">
      <c r="A32" t="s">
        <v>609</v>
      </c>
      <c r="B32" s="7">
        <v>441669</v>
      </c>
      <c r="C32" s="8" t="s">
        <v>323</v>
      </c>
      <c r="D32" s="9">
        <v>37151</v>
      </c>
      <c r="E32" s="48">
        <v>8.75</v>
      </c>
      <c r="F32" s="49">
        <v>9.05</v>
      </c>
      <c r="G32" s="49">
        <v>8.95</v>
      </c>
      <c r="H32" s="61">
        <f t="shared" si="0"/>
        <v>26.75</v>
      </c>
    </row>
    <row r="33" spans="1:8" ht="12.75">
      <c r="A33" t="s">
        <v>553</v>
      </c>
      <c r="B33" s="7">
        <v>584748</v>
      </c>
      <c r="C33" s="8" t="s">
        <v>630</v>
      </c>
      <c r="D33" s="9">
        <v>37960</v>
      </c>
      <c r="E33" s="48">
        <v>9.3</v>
      </c>
      <c r="F33" s="49">
        <v>8.75</v>
      </c>
      <c r="G33" s="49">
        <v>8.7</v>
      </c>
      <c r="H33" s="61">
        <f t="shared" si="0"/>
        <v>26.75</v>
      </c>
    </row>
    <row r="34" spans="1:8" ht="12.75">
      <c r="A34" t="s">
        <v>553</v>
      </c>
      <c r="B34" s="52">
        <v>584614</v>
      </c>
      <c r="C34" s="53" t="s">
        <v>631</v>
      </c>
      <c r="D34" s="54">
        <v>37604</v>
      </c>
      <c r="E34" s="76">
        <v>9.1</v>
      </c>
      <c r="F34" s="76">
        <v>8.65</v>
      </c>
      <c r="G34" s="76">
        <v>9</v>
      </c>
      <c r="H34" s="61">
        <f t="shared" si="0"/>
        <v>26.75</v>
      </c>
    </row>
    <row r="35" spans="1:8" ht="12.75">
      <c r="A35" t="s">
        <v>531</v>
      </c>
      <c r="B35" s="7">
        <v>434566</v>
      </c>
      <c r="C35" s="8" t="s">
        <v>161</v>
      </c>
      <c r="D35" s="9">
        <v>36920</v>
      </c>
      <c r="E35" s="44">
        <v>9.1</v>
      </c>
      <c r="F35" s="45">
        <v>8.95</v>
      </c>
      <c r="G35" s="45">
        <v>8.65</v>
      </c>
      <c r="H35" s="61">
        <f t="shared" si="0"/>
        <v>26.699999999999996</v>
      </c>
    </row>
    <row r="36" spans="1:8" ht="12.75">
      <c r="A36" t="s">
        <v>523</v>
      </c>
      <c r="B36" s="7">
        <v>225430</v>
      </c>
      <c r="C36" s="8" t="s">
        <v>130</v>
      </c>
      <c r="D36" s="9">
        <v>37553</v>
      </c>
      <c r="E36" s="48">
        <v>9</v>
      </c>
      <c r="F36" s="49">
        <v>9.1</v>
      </c>
      <c r="G36" s="49">
        <v>8.55</v>
      </c>
      <c r="H36" s="61">
        <f t="shared" si="0"/>
        <v>26.650000000000002</v>
      </c>
    </row>
    <row r="37" spans="1:8" ht="12.75">
      <c r="A37" t="s">
        <v>582</v>
      </c>
      <c r="B37" s="7"/>
      <c r="C37" s="8" t="s">
        <v>225</v>
      </c>
      <c r="D37" s="9">
        <v>37933</v>
      </c>
      <c r="E37" s="48">
        <v>9.05</v>
      </c>
      <c r="F37" s="49">
        <v>8.75</v>
      </c>
      <c r="G37" s="49">
        <v>8.85</v>
      </c>
      <c r="H37" s="61">
        <f t="shared" si="0"/>
        <v>26.65</v>
      </c>
    </row>
    <row r="38" spans="1:8" ht="12.75">
      <c r="A38" t="s">
        <v>573</v>
      </c>
      <c r="B38" s="7">
        <v>115021</v>
      </c>
      <c r="C38" s="8" t="s">
        <v>196</v>
      </c>
      <c r="D38" s="9">
        <v>37211</v>
      </c>
      <c r="E38" s="48">
        <v>9.15</v>
      </c>
      <c r="F38" s="49">
        <v>8.7</v>
      </c>
      <c r="G38" s="49">
        <v>8.75</v>
      </c>
      <c r="H38" s="61">
        <f t="shared" si="0"/>
        <v>26.6</v>
      </c>
    </row>
    <row r="39" spans="1:8" ht="12.75">
      <c r="A39" t="s">
        <v>612</v>
      </c>
      <c r="B39" s="7">
        <v>584576</v>
      </c>
      <c r="C39" s="8" t="s">
        <v>635</v>
      </c>
      <c r="D39" s="9">
        <v>37671</v>
      </c>
      <c r="E39" s="48">
        <v>8.8</v>
      </c>
      <c r="F39" s="49">
        <v>8.6</v>
      </c>
      <c r="G39" s="49">
        <v>9.2</v>
      </c>
      <c r="H39" s="61">
        <f t="shared" si="0"/>
        <v>26.599999999999998</v>
      </c>
    </row>
    <row r="40" spans="1:8" ht="12.75">
      <c r="A40" t="s">
        <v>567</v>
      </c>
      <c r="B40" s="7">
        <v>228644</v>
      </c>
      <c r="C40" s="8" t="s">
        <v>173</v>
      </c>
      <c r="D40" s="9">
        <v>37209</v>
      </c>
      <c r="E40" s="48">
        <v>8.75</v>
      </c>
      <c r="F40" s="49">
        <v>9.1</v>
      </c>
      <c r="G40" s="49">
        <v>8.7</v>
      </c>
      <c r="H40" s="61">
        <f t="shared" si="0"/>
        <v>26.55</v>
      </c>
    </row>
    <row r="41" spans="1:8" ht="12.75">
      <c r="A41" t="s">
        <v>582</v>
      </c>
      <c r="B41" s="52"/>
      <c r="C41" s="53" t="s">
        <v>226</v>
      </c>
      <c r="D41" s="54">
        <v>37761</v>
      </c>
      <c r="E41" s="76">
        <v>9.2</v>
      </c>
      <c r="F41" s="76">
        <v>8.8</v>
      </c>
      <c r="G41" s="76">
        <v>8.55</v>
      </c>
      <c r="H41" s="61">
        <f t="shared" si="0"/>
        <v>26.55</v>
      </c>
    </row>
    <row r="42" spans="1:8" ht="12.75">
      <c r="A42" t="s">
        <v>525</v>
      </c>
      <c r="B42" s="7">
        <v>409072</v>
      </c>
      <c r="C42" s="8" t="s">
        <v>145</v>
      </c>
      <c r="D42" s="9">
        <v>36989</v>
      </c>
      <c r="E42" s="44">
        <v>8.85</v>
      </c>
      <c r="F42" s="45">
        <v>8.8</v>
      </c>
      <c r="G42" s="45">
        <v>8.9</v>
      </c>
      <c r="H42" s="61">
        <f t="shared" si="0"/>
        <v>26.549999999999997</v>
      </c>
    </row>
    <row r="43" spans="1:8" ht="12.75">
      <c r="A43" t="s">
        <v>557</v>
      </c>
      <c r="B43" s="7">
        <v>351253</v>
      </c>
      <c r="C43" s="8" t="s">
        <v>101</v>
      </c>
      <c r="D43" s="9">
        <v>36898</v>
      </c>
      <c r="E43" s="48">
        <v>8.5</v>
      </c>
      <c r="F43" s="49">
        <v>9</v>
      </c>
      <c r="G43" s="49">
        <v>9</v>
      </c>
      <c r="H43" s="61">
        <f t="shared" si="0"/>
        <v>26.5</v>
      </c>
    </row>
    <row r="44" spans="1:8" ht="12.75">
      <c r="A44" t="s">
        <v>523</v>
      </c>
      <c r="B44" s="7">
        <v>225426</v>
      </c>
      <c r="C44" s="8" t="s">
        <v>128</v>
      </c>
      <c r="D44" s="9">
        <v>37636</v>
      </c>
      <c r="E44" s="48">
        <v>8.75</v>
      </c>
      <c r="F44" s="49">
        <v>8.95</v>
      </c>
      <c r="G44" s="49">
        <v>8.8</v>
      </c>
      <c r="H44" s="61">
        <f t="shared" si="0"/>
        <v>26.5</v>
      </c>
    </row>
    <row r="45" spans="1:8" ht="12.75">
      <c r="A45" t="s">
        <v>569</v>
      </c>
      <c r="B45" s="7">
        <v>550309</v>
      </c>
      <c r="C45" s="8" t="s">
        <v>186</v>
      </c>
      <c r="D45" s="9">
        <v>37506</v>
      </c>
      <c r="E45" s="48">
        <v>8.8</v>
      </c>
      <c r="F45" s="49">
        <v>8.75</v>
      </c>
      <c r="G45" s="49">
        <v>8.95</v>
      </c>
      <c r="H45" s="61">
        <f t="shared" si="0"/>
        <v>26.5</v>
      </c>
    </row>
    <row r="46" spans="1:8" ht="12.75">
      <c r="A46" t="s">
        <v>562</v>
      </c>
      <c r="B46" s="7">
        <v>225439</v>
      </c>
      <c r="C46" s="8" t="s">
        <v>136</v>
      </c>
      <c r="D46" s="9">
        <v>36944</v>
      </c>
      <c r="E46" s="48">
        <v>8.9</v>
      </c>
      <c r="F46" s="49">
        <v>9.05</v>
      </c>
      <c r="G46" s="49">
        <v>8.5</v>
      </c>
      <c r="H46" s="61">
        <f t="shared" si="0"/>
        <v>26.450000000000003</v>
      </c>
    </row>
    <row r="47" spans="1:8" ht="12.75">
      <c r="A47" t="s">
        <v>534</v>
      </c>
      <c r="B47" s="7">
        <v>228628</v>
      </c>
      <c r="C47" s="8" t="s">
        <v>170</v>
      </c>
      <c r="D47" s="9">
        <v>37938</v>
      </c>
      <c r="E47" s="48">
        <v>8.8</v>
      </c>
      <c r="F47" s="49">
        <v>8.9</v>
      </c>
      <c r="G47" s="49">
        <v>8.75</v>
      </c>
      <c r="H47" s="61">
        <f t="shared" si="0"/>
        <v>26.450000000000003</v>
      </c>
    </row>
    <row r="48" spans="1:8" ht="12.75">
      <c r="A48" t="s">
        <v>573</v>
      </c>
      <c r="B48" s="52">
        <v>115016</v>
      </c>
      <c r="C48" s="53" t="s">
        <v>195</v>
      </c>
      <c r="D48" s="54">
        <v>37659</v>
      </c>
      <c r="E48" s="76">
        <v>8.85</v>
      </c>
      <c r="F48" s="76">
        <v>9</v>
      </c>
      <c r="G48" s="76">
        <v>8.55</v>
      </c>
      <c r="H48" s="61">
        <f t="shared" si="0"/>
        <v>26.400000000000002</v>
      </c>
    </row>
    <row r="49" spans="1:8" ht="12.75">
      <c r="A49" t="s">
        <v>551</v>
      </c>
      <c r="B49" s="7">
        <v>441661</v>
      </c>
      <c r="C49" s="8" t="s">
        <v>315</v>
      </c>
      <c r="D49" s="9">
        <v>37435</v>
      </c>
      <c r="E49" s="44">
        <v>9</v>
      </c>
      <c r="F49" s="45">
        <v>8.85</v>
      </c>
      <c r="G49" s="45">
        <v>8.55</v>
      </c>
      <c r="H49" s="61">
        <f t="shared" si="0"/>
        <v>26.400000000000002</v>
      </c>
    </row>
    <row r="50" spans="1:8" ht="12.75">
      <c r="A50" t="s">
        <v>560</v>
      </c>
      <c r="B50" s="7">
        <v>477261</v>
      </c>
      <c r="C50" s="8" t="s">
        <v>118</v>
      </c>
      <c r="D50" s="9">
        <v>37206</v>
      </c>
      <c r="E50" s="48">
        <v>8.95</v>
      </c>
      <c r="F50" s="49">
        <v>8.3</v>
      </c>
      <c r="G50" s="49">
        <v>9.15</v>
      </c>
      <c r="H50" s="61">
        <f t="shared" si="0"/>
        <v>26.4</v>
      </c>
    </row>
    <row r="51" spans="1:8" ht="12.75">
      <c r="A51" t="s">
        <v>561</v>
      </c>
      <c r="B51" s="7">
        <v>477280</v>
      </c>
      <c r="C51" s="8" t="s">
        <v>121</v>
      </c>
      <c r="D51" s="9">
        <v>37564</v>
      </c>
      <c r="E51" s="48">
        <v>9.05</v>
      </c>
      <c r="F51" s="49">
        <v>8.5</v>
      </c>
      <c r="G51" s="49">
        <v>8.85</v>
      </c>
      <c r="H51" s="61">
        <f t="shared" si="0"/>
        <v>26.4</v>
      </c>
    </row>
    <row r="52" spans="1:8" ht="12.75">
      <c r="A52" t="s">
        <v>563</v>
      </c>
      <c r="B52" s="7">
        <v>225441</v>
      </c>
      <c r="C52" s="8" t="s">
        <v>141</v>
      </c>
      <c r="D52" s="9">
        <v>37055</v>
      </c>
      <c r="E52" s="48">
        <v>8.9</v>
      </c>
      <c r="F52" s="49">
        <v>9.2</v>
      </c>
      <c r="G52" s="49">
        <v>8.25</v>
      </c>
      <c r="H52" s="61">
        <f t="shared" si="0"/>
        <v>26.35</v>
      </c>
    </row>
    <row r="53" spans="1:8" ht="12.75">
      <c r="A53" t="s">
        <v>534</v>
      </c>
      <c r="B53" s="7">
        <v>228614</v>
      </c>
      <c r="C53" s="8" t="s">
        <v>177</v>
      </c>
      <c r="D53" s="9">
        <v>37040</v>
      </c>
      <c r="E53" s="48">
        <v>9.4</v>
      </c>
      <c r="F53" s="49">
        <v>8.85</v>
      </c>
      <c r="G53" s="49">
        <v>8.1</v>
      </c>
      <c r="H53" s="61">
        <f t="shared" si="0"/>
        <v>26.35</v>
      </c>
    </row>
    <row r="54" spans="1:8" ht="12.75">
      <c r="A54" t="s">
        <v>575</v>
      </c>
      <c r="B54" s="7">
        <v>115036</v>
      </c>
      <c r="C54" s="8" t="s">
        <v>204</v>
      </c>
      <c r="D54" s="9">
        <v>37306</v>
      </c>
      <c r="E54" s="48">
        <v>8.9</v>
      </c>
      <c r="F54" s="49">
        <v>8.65</v>
      </c>
      <c r="G54" s="49">
        <v>8.75</v>
      </c>
      <c r="H54" s="61">
        <f t="shared" si="0"/>
        <v>26.3</v>
      </c>
    </row>
    <row r="55" spans="1:8" ht="12.75">
      <c r="A55" t="s">
        <v>592</v>
      </c>
      <c r="B55" s="52">
        <v>226481</v>
      </c>
      <c r="C55" s="53" t="s">
        <v>266</v>
      </c>
      <c r="D55" s="54" t="s">
        <v>267</v>
      </c>
      <c r="E55" s="76">
        <v>8.75</v>
      </c>
      <c r="F55" s="76">
        <v>9.1</v>
      </c>
      <c r="G55" s="76">
        <v>8.45</v>
      </c>
      <c r="H55" s="61">
        <f t="shared" si="0"/>
        <v>26.3</v>
      </c>
    </row>
    <row r="56" spans="1:8" ht="12.75">
      <c r="A56" t="s">
        <v>539</v>
      </c>
      <c r="B56" s="7">
        <v>441408</v>
      </c>
      <c r="C56" s="8" t="s">
        <v>235</v>
      </c>
      <c r="D56" s="9">
        <v>37136</v>
      </c>
      <c r="E56" s="44">
        <v>8.85</v>
      </c>
      <c r="F56" s="45">
        <v>8.6</v>
      </c>
      <c r="G56" s="45">
        <v>8.85</v>
      </c>
      <c r="H56" s="61">
        <f t="shared" si="0"/>
        <v>26.299999999999997</v>
      </c>
    </row>
    <row r="57" spans="1:8" ht="12.75">
      <c r="A57" t="s">
        <v>609</v>
      </c>
      <c r="B57" s="7">
        <v>441666</v>
      </c>
      <c r="C57" s="8" t="s">
        <v>320</v>
      </c>
      <c r="D57" s="9">
        <v>36923</v>
      </c>
      <c r="E57" s="48">
        <v>8.45</v>
      </c>
      <c r="F57" s="49">
        <v>8.75</v>
      </c>
      <c r="G57" s="49">
        <v>9.1</v>
      </c>
      <c r="H57" s="61">
        <f t="shared" si="0"/>
        <v>26.299999999999997</v>
      </c>
    </row>
    <row r="58" spans="1:8" ht="12.75">
      <c r="A58" t="s">
        <v>557</v>
      </c>
      <c r="B58" s="7">
        <v>351257</v>
      </c>
      <c r="C58" s="8" t="s">
        <v>103</v>
      </c>
      <c r="D58" s="9">
        <v>37419</v>
      </c>
      <c r="E58" s="48">
        <v>8.65</v>
      </c>
      <c r="F58" s="49">
        <v>8.8</v>
      </c>
      <c r="G58" s="49">
        <v>8.8</v>
      </c>
      <c r="H58" s="61">
        <f t="shared" si="0"/>
        <v>26.250000000000004</v>
      </c>
    </row>
    <row r="59" spans="1:8" ht="12.75">
      <c r="A59" t="s">
        <v>567</v>
      </c>
      <c r="B59" s="7">
        <v>228617</v>
      </c>
      <c r="C59" s="8" t="s">
        <v>175</v>
      </c>
      <c r="D59" s="9">
        <v>37004</v>
      </c>
      <c r="E59" s="48">
        <v>9.15</v>
      </c>
      <c r="F59" s="49">
        <v>8.9</v>
      </c>
      <c r="G59" s="49">
        <v>8.2</v>
      </c>
      <c r="H59" s="61">
        <f t="shared" si="0"/>
        <v>26.25</v>
      </c>
    </row>
    <row r="60" spans="1:8" ht="12.75">
      <c r="A60" t="s">
        <v>539</v>
      </c>
      <c r="B60" s="7">
        <v>441410</v>
      </c>
      <c r="C60" s="8" t="s">
        <v>237</v>
      </c>
      <c r="D60" s="9">
        <v>37489</v>
      </c>
      <c r="E60" s="48">
        <v>9</v>
      </c>
      <c r="F60" s="49">
        <v>8.2</v>
      </c>
      <c r="G60" s="49">
        <v>9.05</v>
      </c>
      <c r="H60" s="61">
        <f t="shared" si="0"/>
        <v>26.25</v>
      </c>
    </row>
    <row r="61" spans="1:8" ht="12.75">
      <c r="A61" t="s">
        <v>567</v>
      </c>
      <c r="B61" s="7">
        <v>228643</v>
      </c>
      <c r="C61" s="8" t="s">
        <v>178</v>
      </c>
      <c r="D61" s="9">
        <v>37453</v>
      </c>
      <c r="E61" s="48">
        <v>9.1</v>
      </c>
      <c r="F61" s="49">
        <v>9</v>
      </c>
      <c r="G61" s="49">
        <v>8.1</v>
      </c>
      <c r="H61" s="61">
        <f t="shared" si="0"/>
        <v>26.200000000000003</v>
      </c>
    </row>
    <row r="62" spans="1:8" ht="12.75">
      <c r="A62" t="s">
        <v>592</v>
      </c>
      <c r="B62" s="52">
        <v>226479</v>
      </c>
      <c r="C62" s="53" t="s">
        <v>270</v>
      </c>
      <c r="D62" s="54" t="s">
        <v>271</v>
      </c>
      <c r="E62" s="76">
        <v>8.55</v>
      </c>
      <c r="F62" s="76">
        <v>9</v>
      </c>
      <c r="G62" s="76">
        <v>8.65</v>
      </c>
      <c r="H62" s="61">
        <f t="shared" si="0"/>
        <v>26.200000000000003</v>
      </c>
    </row>
    <row r="63" spans="1:8" ht="12.75">
      <c r="A63" t="s">
        <v>562</v>
      </c>
      <c r="B63" s="7">
        <v>225436</v>
      </c>
      <c r="C63" s="8" t="s">
        <v>135</v>
      </c>
      <c r="D63" s="9">
        <v>37035</v>
      </c>
      <c r="E63" s="44">
        <v>8.55</v>
      </c>
      <c r="F63" s="45">
        <v>9.05</v>
      </c>
      <c r="G63" s="45">
        <v>8.55</v>
      </c>
      <c r="H63" s="61">
        <f t="shared" si="0"/>
        <v>26.150000000000002</v>
      </c>
    </row>
    <row r="64" spans="1:8" ht="12.75">
      <c r="A64" t="s">
        <v>580</v>
      </c>
      <c r="B64" s="7"/>
      <c r="C64" s="8" t="s">
        <v>219</v>
      </c>
      <c r="D64" s="9">
        <v>37526</v>
      </c>
      <c r="E64" s="48">
        <v>8.85</v>
      </c>
      <c r="F64" s="49">
        <v>9.1</v>
      </c>
      <c r="G64" s="49">
        <v>8.2</v>
      </c>
      <c r="H64" s="61">
        <f t="shared" si="0"/>
        <v>26.15</v>
      </c>
    </row>
    <row r="65" spans="1:8" ht="12.75">
      <c r="A65" t="s">
        <v>580</v>
      </c>
      <c r="B65" s="7"/>
      <c r="C65" s="8" t="s">
        <v>223</v>
      </c>
      <c r="D65" s="9">
        <v>37436</v>
      </c>
      <c r="E65" s="48">
        <v>8.65</v>
      </c>
      <c r="F65" s="49">
        <v>8.65</v>
      </c>
      <c r="G65" s="49">
        <v>8.8</v>
      </c>
      <c r="H65" s="61">
        <f t="shared" si="0"/>
        <v>26.1</v>
      </c>
    </row>
    <row r="66" spans="1:8" ht="12.75">
      <c r="A66" t="s">
        <v>607</v>
      </c>
      <c r="B66" s="7">
        <v>441665</v>
      </c>
      <c r="C66" s="8" t="s">
        <v>319</v>
      </c>
      <c r="D66" s="9">
        <v>37267</v>
      </c>
      <c r="E66" s="48">
        <v>9</v>
      </c>
      <c r="F66" s="49">
        <v>8.6</v>
      </c>
      <c r="G66" s="49">
        <v>8.5</v>
      </c>
      <c r="H66" s="61">
        <f aca="true" t="shared" si="1" ref="H66:H129">SUM(E66:G66)</f>
        <v>26.1</v>
      </c>
    </row>
    <row r="67" spans="1:8" ht="12.75">
      <c r="A67" t="s">
        <v>553</v>
      </c>
      <c r="B67" s="7">
        <v>584761</v>
      </c>
      <c r="C67" s="8" t="s">
        <v>629</v>
      </c>
      <c r="D67" s="9">
        <v>37436</v>
      </c>
      <c r="E67" s="48">
        <v>9.1</v>
      </c>
      <c r="F67" s="49">
        <v>8.45</v>
      </c>
      <c r="G67" s="49">
        <v>8.55</v>
      </c>
      <c r="H67" s="61">
        <f t="shared" si="1"/>
        <v>26.099999999999998</v>
      </c>
    </row>
    <row r="68" spans="1:8" ht="12.75">
      <c r="A68" t="s">
        <v>568</v>
      </c>
      <c r="B68" s="7">
        <v>228612</v>
      </c>
      <c r="C68" s="8" t="s">
        <v>180</v>
      </c>
      <c r="D68" s="9">
        <v>36944</v>
      </c>
      <c r="E68" s="48">
        <v>9.05</v>
      </c>
      <c r="F68" s="49">
        <v>9</v>
      </c>
      <c r="G68" s="49">
        <v>8</v>
      </c>
      <c r="H68" s="61">
        <f t="shared" si="1"/>
        <v>26.05</v>
      </c>
    </row>
    <row r="69" spans="1:8" ht="12.75">
      <c r="A69" t="s">
        <v>560</v>
      </c>
      <c r="B69" s="52">
        <v>477265</v>
      </c>
      <c r="C69" s="53" t="s">
        <v>116</v>
      </c>
      <c r="D69" s="54">
        <v>36938</v>
      </c>
      <c r="E69" s="76">
        <v>8.8</v>
      </c>
      <c r="F69" s="76">
        <v>8.35</v>
      </c>
      <c r="G69" s="76">
        <v>8.85</v>
      </c>
      <c r="H69" s="61">
        <f t="shared" si="1"/>
        <v>26</v>
      </c>
    </row>
    <row r="70" spans="1:8" ht="12.75">
      <c r="A70" t="s">
        <v>607</v>
      </c>
      <c r="B70" s="7">
        <v>441663</v>
      </c>
      <c r="C70" s="8" t="s">
        <v>317</v>
      </c>
      <c r="D70" s="9">
        <v>37516</v>
      </c>
      <c r="E70" s="44">
        <v>9.25</v>
      </c>
      <c r="F70" s="45">
        <v>8</v>
      </c>
      <c r="G70" s="45">
        <v>8.75</v>
      </c>
      <c r="H70" s="61">
        <f t="shared" si="1"/>
        <v>26</v>
      </c>
    </row>
    <row r="71" spans="1:8" ht="12.75">
      <c r="A71" t="s">
        <v>607</v>
      </c>
      <c r="B71" s="7">
        <v>441664</v>
      </c>
      <c r="C71" s="8" t="s">
        <v>318</v>
      </c>
      <c r="D71" s="9">
        <v>37491</v>
      </c>
      <c r="E71" s="48">
        <v>8.8</v>
      </c>
      <c r="F71" s="49">
        <v>8.5</v>
      </c>
      <c r="G71" s="49">
        <v>8.7</v>
      </c>
      <c r="H71" s="61">
        <f t="shared" si="1"/>
        <v>26</v>
      </c>
    </row>
    <row r="72" spans="1:8" ht="12.75">
      <c r="A72" t="s">
        <v>553</v>
      </c>
      <c r="B72" s="7">
        <v>584557</v>
      </c>
      <c r="C72" s="8" t="s">
        <v>628</v>
      </c>
      <c r="D72" s="9">
        <v>37771</v>
      </c>
      <c r="E72" s="48">
        <v>9.1</v>
      </c>
      <c r="F72" s="49">
        <v>8.55</v>
      </c>
      <c r="G72" s="49">
        <v>8.35</v>
      </c>
      <c r="H72" s="61">
        <f t="shared" si="1"/>
        <v>26</v>
      </c>
    </row>
    <row r="73" spans="1:8" ht="12.75">
      <c r="A73" t="s">
        <v>561</v>
      </c>
      <c r="B73" s="7">
        <v>477270</v>
      </c>
      <c r="C73" s="8" t="s">
        <v>125</v>
      </c>
      <c r="D73" s="9">
        <v>37395</v>
      </c>
      <c r="E73" s="48">
        <v>8.5</v>
      </c>
      <c r="F73" s="49">
        <v>8.6</v>
      </c>
      <c r="G73" s="49">
        <v>8.8</v>
      </c>
      <c r="H73" s="61">
        <f t="shared" si="1"/>
        <v>25.900000000000002</v>
      </c>
    </row>
    <row r="74" spans="1:8" ht="12.75">
      <c r="A74" t="s">
        <v>609</v>
      </c>
      <c r="B74" s="7">
        <v>441670</v>
      </c>
      <c r="C74" s="8" t="s">
        <v>324</v>
      </c>
      <c r="D74" s="9">
        <v>36985</v>
      </c>
      <c r="E74" s="48">
        <v>8.25</v>
      </c>
      <c r="F74" s="49">
        <v>8.8</v>
      </c>
      <c r="G74" s="49">
        <v>8.85</v>
      </c>
      <c r="H74" s="61">
        <f t="shared" si="1"/>
        <v>25.9</v>
      </c>
    </row>
    <row r="75" spans="1:8" ht="12.75">
      <c r="A75" t="s">
        <v>525</v>
      </c>
      <c r="B75" s="7">
        <v>409118</v>
      </c>
      <c r="C75" s="8" t="s">
        <v>142</v>
      </c>
      <c r="D75" s="9">
        <v>37334</v>
      </c>
      <c r="E75" s="48">
        <v>8.4</v>
      </c>
      <c r="F75" s="49">
        <v>8.45</v>
      </c>
      <c r="G75" s="49">
        <v>9</v>
      </c>
      <c r="H75" s="61">
        <f t="shared" si="1"/>
        <v>25.85</v>
      </c>
    </row>
    <row r="76" spans="1:8" ht="12.75">
      <c r="A76" t="s">
        <v>601</v>
      </c>
      <c r="B76" s="52">
        <v>583488</v>
      </c>
      <c r="C76" s="53" t="s">
        <v>292</v>
      </c>
      <c r="D76" s="54">
        <v>37079</v>
      </c>
      <c r="E76" s="76">
        <v>8.85</v>
      </c>
      <c r="F76" s="76">
        <v>8.6</v>
      </c>
      <c r="G76" s="76">
        <v>8.4</v>
      </c>
      <c r="H76" s="61">
        <f t="shared" si="1"/>
        <v>25.85</v>
      </c>
    </row>
    <row r="77" spans="1:8" ht="12.75">
      <c r="A77" t="s">
        <v>580</v>
      </c>
      <c r="B77" s="7"/>
      <c r="C77" s="8" t="s">
        <v>222</v>
      </c>
      <c r="D77" s="9">
        <v>37370</v>
      </c>
      <c r="E77" s="44">
        <v>8.6</v>
      </c>
      <c r="F77" s="45">
        <v>8.7</v>
      </c>
      <c r="G77" s="45">
        <v>8.55</v>
      </c>
      <c r="H77" s="61">
        <f t="shared" si="1"/>
        <v>25.849999999999998</v>
      </c>
    </row>
    <row r="78" spans="1:8" ht="12.75">
      <c r="A78" t="s">
        <v>560</v>
      </c>
      <c r="B78" s="7">
        <v>477274</v>
      </c>
      <c r="C78" s="8" t="s">
        <v>119</v>
      </c>
      <c r="D78" s="9">
        <v>37237</v>
      </c>
      <c r="E78" s="48">
        <v>8.55</v>
      </c>
      <c r="F78" s="49">
        <v>8.45</v>
      </c>
      <c r="G78" s="49">
        <v>8.8</v>
      </c>
      <c r="H78" s="61">
        <f t="shared" si="1"/>
        <v>25.8</v>
      </c>
    </row>
    <row r="79" spans="1:8" ht="12.75">
      <c r="A79" t="s">
        <v>568</v>
      </c>
      <c r="B79" s="7">
        <v>228623</v>
      </c>
      <c r="C79" s="8" t="s">
        <v>181</v>
      </c>
      <c r="D79" s="9">
        <v>37774</v>
      </c>
      <c r="E79" s="48">
        <v>9</v>
      </c>
      <c r="F79" s="49">
        <v>8.6</v>
      </c>
      <c r="G79" s="49">
        <v>8.2</v>
      </c>
      <c r="H79" s="61">
        <f t="shared" si="1"/>
        <v>25.8</v>
      </c>
    </row>
    <row r="80" spans="1:8" ht="12.75">
      <c r="A80" t="s">
        <v>567</v>
      </c>
      <c r="B80" s="7">
        <v>228620</v>
      </c>
      <c r="C80" s="8" t="s">
        <v>176</v>
      </c>
      <c r="D80" s="9">
        <v>37399</v>
      </c>
      <c r="E80" s="48">
        <v>8.25</v>
      </c>
      <c r="F80" s="49">
        <v>8.7</v>
      </c>
      <c r="G80" s="49">
        <v>8.8</v>
      </c>
      <c r="H80" s="61">
        <f t="shared" si="1"/>
        <v>25.75</v>
      </c>
    </row>
    <row r="81" spans="1:8" ht="12.75">
      <c r="A81" t="s">
        <v>541</v>
      </c>
      <c r="B81" s="7">
        <v>226484</v>
      </c>
      <c r="C81" s="8" t="s">
        <v>258</v>
      </c>
      <c r="D81" s="9" t="s">
        <v>259</v>
      </c>
      <c r="E81" s="48">
        <v>8.6</v>
      </c>
      <c r="F81" s="49">
        <v>8.9</v>
      </c>
      <c r="G81" s="49">
        <v>8.25</v>
      </c>
      <c r="H81" s="61">
        <f t="shared" si="1"/>
        <v>25.75</v>
      </c>
    </row>
    <row r="82" spans="1:8" ht="12.75">
      <c r="A82" t="s">
        <v>607</v>
      </c>
      <c r="B82" s="7">
        <v>441662</v>
      </c>
      <c r="C82" s="8" t="s">
        <v>316</v>
      </c>
      <c r="D82" s="9">
        <v>37481</v>
      </c>
      <c r="E82" s="48">
        <v>8.75</v>
      </c>
      <c r="F82" s="49">
        <v>8.3</v>
      </c>
      <c r="G82" s="49">
        <v>8.7</v>
      </c>
      <c r="H82" s="61">
        <f t="shared" si="1"/>
        <v>25.75</v>
      </c>
    </row>
    <row r="83" spans="1:8" ht="12.75">
      <c r="A83" t="s">
        <v>539</v>
      </c>
      <c r="B83" s="52">
        <v>441409</v>
      </c>
      <c r="C83" s="53" t="s">
        <v>236</v>
      </c>
      <c r="D83" s="54">
        <v>37274</v>
      </c>
      <c r="E83" s="76">
        <v>8.4</v>
      </c>
      <c r="F83" s="76">
        <v>8.05</v>
      </c>
      <c r="G83" s="76">
        <v>9.2</v>
      </c>
      <c r="H83" s="61">
        <f t="shared" si="1"/>
        <v>25.650000000000002</v>
      </c>
    </row>
    <row r="84" spans="1:8" ht="12.75">
      <c r="A84" t="s">
        <v>559</v>
      </c>
      <c r="B84" s="7">
        <v>351264</v>
      </c>
      <c r="C84" s="8" t="s">
        <v>112</v>
      </c>
      <c r="D84" s="9">
        <v>37140</v>
      </c>
      <c r="E84" s="44">
        <v>8.25</v>
      </c>
      <c r="F84" s="45">
        <v>8.5</v>
      </c>
      <c r="G84" s="45">
        <v>8.9</v>
      </c>
      <c r="H84" s="61">
        <f t="shared" si="1"/>
        <v>25.65</v>
      </c>
    </row>
    <row r="85" spans="1:8" ht="12.75">
      <c r="A85" t="s">
        <v>562</v>
      </c>
      <c r="B85" s="7">
        <v>225422</v>
      </c>
      <c r="C85" s="8" t="s">
        <v>133</v>
      </c>
      <c r="D85" s="9">
        <v>36912</v>
      </c>
      <c r="E85" s="48">
        <v>8.95</v>
      </c>
      <c r="F85" s="49">
        <v>8.5</v>
      </c>
      <c r="G85" s="49">
        <v>8.2</v>
      </c>
      <c r="H85" s="61">
        <f t="shared" si="1"/>
        <v>25.65</v>
      </c>
    </row>
    <row r="86" spans="1:8" ht="12.75">
      <c r="A86" t="s">
        <v>534</v>
      </c>
      <c r="B86" s="7">
        <v>228605</v>
      </c>
      <c r="C86" s="8" t="s">
        <v>169</v>
      </c>
      <c r="D86" s="9">
        <v>37027</v>
      </c>
      <c r="E86" s="48">
        <v>9.2</v>
      </c>
      <c r="F86" s="49">
        <v>8.85</v>
      </c>
      <c r="G86" s="49">
        <v>7.6</v>
      </c>
      <c r="H86" s="61">
        <f t="shared" si="1"/>
        <v>25.65</v>
      </c>
    </row>
    <row r="87" spans="1:8" ht="12.75">
      <c r="A87" t="s">
        <v>573</v>
      </c>
      <c r="B87" s="7">
        <v>115024</v>
      </c>
      <c r="C87" s="8" t="s">
        <v>197</v>
      </c>
      <c r="D87" s="9">
        <v>37868</v>
      </c>
      <c r="E87" s="48">
        <v>8.3</v>
      </c>
      <c r="F87" s="49">
        <v>8.6</v>
      </c>
      <c r="G87" s="49">
        <v>8.75</v>
      </c>
      <c r="H87" s="61">
        <f t="shared" si="1"/>
        <v>25.65</v>
      </c>
    </row>
    <row r="88" spans="1:8" ht="12.75">
      <c r="A88" t="s">
        <v>539</v>
      </c>
      <c r="B88" s="7">
        <v>441412</v>
      </c>
      <c r="C88" s="8" t="s">
        <v>238</v>
      </c>
      <c r="D88" s="9">
        <v>37917</v>
      </c>
      <c r="E88" s="48">
        <v>8.3</v>
      </c>
      <c r="F88" s="49">
        <v>8.45</v>
      </c>
      <c r="G88" s="49">
        <v>8.85</v>
      </c>
      <c r="H88" s="61">
        <f t="shared" si="1"/>
        <v>25.6</v>
      </c>
    </row>
    <row r="89" spans="1:8" ht="12.75">
      <c r="A89" t="s">
        <v>541</v>
      </c>
      <c r="B89" s="7">
        <v>226485</v>
      </c>
      <c r="C89" s="8" t="s">
        <v>256</v>
      </c>
      <c r="D89" s="9" t="s">
        <v>257</v>
      </c>
      <c r="E89" s="48">
        <v>8.5</v>
      </c>
      <c r="F89" s="49">
        <v>9</v>
      </c>
      <c r="G89" s="49">
        <v>8.1</v>
      </c>
      <c r="H89" s="61">
        <f t="shared" si="1"/>
        <v>25.6</v>
      </c>
    </row>
    <row r="90" spans="1:8" ht="12.75">
      <c r="A90" t="s">
        <v>541</v>
      </c>
      <c r="B90" s="52">
        <v>226483</v>
      </c>
      <c r="C90" s="53" t="s">
        <v>260</v>
      </c>
      <c r="D90" s="54" t="s">
        <v>261</v>
      </c>
      <c r="E90" s="76">
        <v>8.25</v>
      </c>
      <c r="F90" s="76">
        <v>8.85</v>
      </c>
      <c r="G90" s="76">
        <v>8.5</v>
      </c>
      <c r="H90" s="61">
        <f t="shared" si="1"/>
        <v>25.6</v>
      </c>
    </row>
    <row r="91" spans="1:8" ht="12.75">
      <c r="A91" t="s">
        <v>575</v>
      </c>
      <c r="B91" s="7">
        <v>115006</v>
      </c>
      <c r="C91" s="8" t="s">
        <v>203</v>
      </c>
      <c r="D91" s="9">
        <v>37013</v>
      </c>
      <c r="E91" s="44">
        <v>8.4</v>
      </c>
      <c r="F91" s="45">
        <v>8.5</v>
      </c>
      <c r="G91" s="45">
        <v>8.7</v>
      </c>
      <c r="H91" s="61">
        <f t="shared" si="1"/>
        <v>25.599999999999998</v>
      </c>
    </row>
    <row r="92" spans="1:8" ht="12.75">
      <c r="A92" t="s">
        <v>561</v>
      </c>
      <c r="B92" s="7">
        <v>477263</v>
      </c>
      <c r="C92" s="8" t="s">
        <v>120</v>
      </c>
      <c r="D92" s="9">
        <v>37495</v>
      </c>
      <c r="E92" s="48">
        <v>8.2</v>
      </c>
      <c r="F92" s="49">
        <v>8.5</v>
      </c>
      <c r="G92" s="49">
        <v>8.85</v>
      </c>
      <c r="H92" s="61">
        <f t="shared" si="1"/>
        <v>25.549999999999997</v>
      </c>
    </row>
    <row r="93" spans="1:8" ht="12.75">
      <c r="A93" t="s">
        <v>560</v>
      </c>
      <c r="B93" s="7">
        <v>477267</v>
      </c>
      <c r="C93" s="8" t="s">
        <v>114</v>
      </c>
      <c r="D93" s="9">
        <v>36956</v>
      </c>
      <c r="E93" s="48">
        <v>8.4</v>
      </c>
      <c r="F93" s="49">
        <v>8.25</v>
      </c>
      <c r="G93" s="49">
        <v>8.85</v>
      </c>
      <c r="H93" s="61">
        <f t="shared" si="1"/>
        <v>25.5</v>
      </c>
    </row>
    <row r="94" spans="1:8" ht="12.75">
      <c r="A94" t="s">
        <v>592</v>
      </c>
      <c r="B94" s="7">
        <v>226486</v>
      </c>
      <c r="C94" s="8" t="s">
        <v>264</v>
      </c>
      <c r="D94" s="9" t="s">
        <v>265</v>
      </c>
      <c r="E94" s="48">
        <v>8.8</v>
      </c>
      <c r="F94" s="49">
        <v>8.55</v>
      </c>
      <c r="G94" s="49">
        <v>8.15</v>
      </c>
      <c r="H94" s="61">
        <f t="shared" si="1"/>
        <v>25.5</v>
      </c>
    </row>
    <row r="95" spans="1:8" ht="12.75">
      <c r="A95" t="s">
        <v>559</v>
      </c>
      <c r="B95" s="7">
        <v>351270</v>
      </c>
      <c r="C95" s="8" t="s">
        <v>111</v>
      </c>
      <c r="D95" s="9">
        <v>36895</v>
      </c>
      <c r="E95" s="48">
        <v>8.55</v>
      </c>
      <c r="F95" s="49">
        <v>8.4</v>
      </c>
      <c r="G95" s="49">
        <v>8.5</v>
      </c>
      <c r="H95" s="61">
        <f t="shared" si="1"/>
        <v>25.450000000000003</v>
      </c>
    </row>
    <row r="96" spans="1:8" ht="12.75">
      <c r="A96" t="s">
        <v>566</v>
      </c>
      <c r="B96" s="7">
        <v>434574</v>
      </c>
      <c r="C96" s="8" t="s">
        <v>166</v>
      </c>
      <c r="D96" s="9">
        <v>37938</v>
      </c>
      <c r="E96" s="48">
        <v>8.3</v>
      </c>
      <c r="F96" s="49">
        <v>8.75</v>
      </c>
      <c r="G96" s="49">
        <v>8.4</v>
      </c>
      <c r="H96" s="61">
        <f t="shared" si="1"/>
        <v>25.450000000000003</v>
      </c>
    </row>
    <row r="97" spans="1:8" ht="12.75">
      <c r="A97" t="s">
        <v>589</v>
      </c>
      <c r="B97" s="52">
        <v>441012</v>
      </c>
      <c r="C97" s="53" t="s">
        <v>246</v>
      </c>
      <c r="D97" s="54">
        <v>37160</v>
      </c>
      <c r="E97" s="76">
        <v>8.75</v>
      </c>
      <c r="F97" s="76">
        <v>7.9</v>
      </c>
      <c r="G97" s="76">
        <v>8.8</v>
      </c>
      <c r="H97" s="61">
        <f t="shared" si="1"/>
        <v>25.45</v>
      </c>
    </row>
    <row r="98" spans="1:8" ht="12.75">
      <c r="A98" t="s">
        <v>563</v>
      </c>
      <c r="B98" s="7">
        <v>225437</v>
      </c>
      <c r="C98" s="8" t="s">
        <v>140</v>
      </c>
      <c r="D98" s="9">
        <v>37059</v>
      </c>
      <c r="E98" s="44">
        <v>9.3</v>
      </c>
      <c r="F98" s="45">
        <v>8.4</v>
      </c>
      <c r="G98" s="45">
        <v>7.7</v>
      </c>
      <c r="H98" s="61">
        <f t="shared" si="1"/>
        <v>25.400000000000002</v>
      </c>
    </row>
    <row r="99" spans="1:8" ht="12.75">
      <c r="A99" t="s">
        <v>609</v>
      </c>
      <c r="B99" s="7">
        <v>441668</v>
      </c>
      <c r="C99" s="8" t="s">
        <v>322</v>
      </c>
      <c r="D99" s="9">
        <v>37018</v>
      </c>
      <c r="E99" s="48">
        <v>8.7</v>
      </c>
      <c r="F99" s="49">
        <v>8.05</v>
      </c>
      <c r="G99" s="49">
        <v>8.65</v>
      </c>
      <c r="H99" s="61">
        <f t="shared" si="1"/>
        <v>25.4</v>
      </c>
    </row>
    <row r="100" spans="1:8" ht="12.75">
      <c r="A100" t="s">
        <v>561</v>
      </c>
      <c r="B100" s="7">
        <v>477282</v>
      </c>
      <c r="C100" s="8" t="s">
        <v>124</v>
      </c>
      <c r="D100" s="9">
        <v>37490</v>
      </c>
      <c r="E100" s="48">
        <v>8.35</v>
      </c>
      <c r="F100" s="49">
        <v>8.25</v>
      </c>
      <c r="G100" s="49">
        <v>8.75</v>
      </c>
      <c r="H100" s="61">
        <f t="shared" si="1"/>
        <v>25.35</v>
      </c>
    </row>
    <row r="101" spans="1:8" ht="12.75">
      <c r="A101" t="s">
        <v>534</v>
      </c>
      <c r="B101" s="7">
        <v>228615</v>
      </c>
      <c r="C101" s="8" t="s">
        <v>172</v>
      </c>
      <c r="D101" s="9">
        <v>37211</v>
      </c>
      <c r="E101" s="48">
        <v>8.8</v>
      </c>
      <c r="F101" s="49">
        <v>8.15</v>
      </c>
      <c r="G101" s="49">
        <v>8.4</v>
      </c>
      <c r="H101" s="61">
        <f t="shared" si="1"/>
        <v>25.35</v>
      </c>
    </row>
    <row r="102" spans="1:8" ht="12.75">
      <c r="A102" t="s">
        <v>601</v>
      </c>
      <c r="B102" s="7">
        <v>583905</v>
      </c>
      <c r="C102" s="8" t="s">
        <v>293</v>
      </c>
      <c r="D102" s="9">
        <v>37761</v>
      </c>
      <c r="E102" s="48">
        <v>8.5</v>
      </c>
      <c r="F102" s="49">
        <v>8.6</v>
      </c>
      <c r="G102" s="49">
        <v>8.25</v>
      </c>
      <c r="H102" s="61">
        <f t="shared" si="1"/>
        <v>25.35</v>
      </c>
    </row>
    <row r="103" spans="1:8" ht="12.75">
      <c r="A103" t="s">
        <v>562</v>
      </c>
      <c r="B103" s="7">
        <v>225420</v>
      </c>
      <c r="C103" s="8" t="s">
        <v>132</v>
      </c>
      <c r="D103" s="9">
        <v>36969</v>
      </c>
      <c r="E103" s="48">
        <v>9</v>
      </c>
      <c r="F103" s="49">
        <v>8.9</v>
      </c>
      <c r="G103" s="49">
        <v>7.45</v>
      </c>
      <c r="H103" s="61">
        <f t="shared" si="1"/>
        <v>25.349999999999998</v>
      </c>
    </row>
    <row r="104" spans="1:8" ht="12.75">
      <c r="A104" t="s">
        <v>561</v>
      </c>
      <c r="B104" s="52">
        <v>477277</v>
      </c>
      <c r="C104" s="53" t="s">
        <v>123</v>
      </c>
      <c r="D104" s="54">
        <v>37614</v>
      </c>
      <c r="E104" s="76">
        <v>8.55</v>
      </c>
      <c r="F104" s="76">
        <v>7.75</v>
      </c>
      <c r="G104" s="76">
        <v>9</v>
      </c>
      <c r="H104" s="61">
        <f t="shared" si="1"/>
        <v>25.3</v>
      </c>
    </row>
    <row r="105" spans="1:8" ht="12.75">
      <c r="A105" t="s">
        <v>575</v>
      </c>
      <c r="B105" s="7">
        <v>115809</v>
      </c>
      <c r="C105" s="8" t="s">
        <v>202</v>
      </c>
      <c r="D105" s="9">
        <v>37189</v>
      </c>
      <c r="E105" s="44">
        <v>8.65</v>
      </c>
      <c r="F105" s="45">
        <v>7.75</v>
      </c>
      <c r="G105" s="45">
        <v>8.9</v>
      </c>
      <c r="H105" s="61">
        <f t="shared" si="1"/>
        <v>25.299999999999997</v>
      </c>
    </row>
    <row r="106" spans="1:8" ht="12.75">
      <c r="A106" t="s">
        <v>601</v>
      </c>
      <c r="B106" s="7">
        <v>583192</v>
      </c>
      <c r="C106" s="8" t="s">
        <v>291</v>
      </c>
      <c r="D106" s="9">
        <v>37326</v>
      </c>
      <c r="E106" s="48">
        <v>8.45</v>
      </c>
      <c r="F106" s="49">
        <v>8.2</v>
      </c>
      <c r="G106" s="49">
        <v>8.65</v>
      </c>
      <c r="H106" s="61">
        <f t="shared" si="1"/>
        <v>25.299999999999997</v>
      </c>
    </row>
    <row r="107" spans="1:8" ht="12.75">
      <c r="A107" t="s">
        <v>564</v>
      </c>
      <c r="B107" s="14">
        <v>168667</v>
      </c>
      <c r="C107" s="15" t="s">
        <v>149</v>
      </c>
      <c r="D107" s="16">
        <v>36935</v>
      </c>
      <c r="E107" s="48">
        <v>9.15</v>
      </c>
      <c r="F107" s="49">
        <v>8</v>
      </c>
      <c r="G107" s="49">
        <v>8.1</v>
      </c>
      <c r="H107" s="61">
        <f t="shared" si="1"/>
        <v>25.25</v>
      </c>
    </row>
    <row r="108" spans="1:8" ht="12.75">
      <c r="A108" t="s">
        <v>589</v>
      </c>
      <c r="B108" s="7">
        <v>441013</v>
      </c>
      <c r="C108" s="8" t="s">
        <v>245</v>
      </c>
      <c r="D108" s="9">
        <v>37021</v>
      </c>
      <c r="E108" s="48">
        <v>8.9</v>
      </c>
      <c r="F108" s="49">
        <v>7.3</v>
      </c>
      <c r="G108" s="49">
        <v>9</v>
      </c>
      <c r="H108" s="61">
        <f t="shared" si="1"/>
        <v>25.2</v>
      </c>
    </row>
    <row r="109" spans="1:8" ht="12.75">
      <c r="A109" t="s">
        <v>559</v>
      </c>
      <c r="B109" s="7">
        <v>351268</v>
      </c>
      <c r="C109" s="8" t="s">
        <v>109</v>
      </c>
      <c r="D109" s="9">
        <v>37697</v>
      </c>
      <c r="E109" s="48">
        <v>8.55</v>
      </c>
      <c r="F109" s="49">
        <v>8.45</v>
      </c>
      <c r="G109" s="49">
        <v>8.1</v>
      </c>
      <c r="H109" s="61">
        <f t="shared" si="1"/>
        <v>25.1</v>
      </c>
    </row>
    <row r="110" spans="1:8" ht="12.75">
      <c r="A110" t="s">
        <v>595</v>
      </c>
      <c r="B110" s="7">
        <v>440870</v>
      </c>
      <c r="C110" s="8" t="s">
        <v>279</v>
      </c>
      <c r="D110" s="9">
        <v>37570</v>
      </c>
      <c r="E110" s="48">
        <v>7.9</v>
      </c>
      <c r="F110" s="49">
        <v>8.35</v>
      </c>
      <c r="G110" s="49">
        <v>8.85</v>
      </c>
      <c r="H110" s="61">
        <f t="shared" si="1"/>
        <v>25.1</v>
      </c>
    </row>
    <row r="111" spans="1:8" ht="12.75">
      <c r="A111" t="s">
        <v>537</v>
      </c>
      <c r="B111" s="52">
        <v>162097</v>
      </c>
      <c r="C111" s="53" t="s">
        <v>206</v>
      </c>
      <c r="D111" s="54">
        <v>37508</v>
      </c>
      <c r="E111" s="76">
        <v>8.5</v>
      </c>
      <c r="F111" s="76">
        <v>8.4</v>
      </c>
      <c r="G111" s="76">
        <v>8.15</v>
      </c>
      <c r="H111" s="61">
        <f t="shared" si="1"/>
        <v>25.049999999999997</v>
      </c>
    </row>
    <row r="112" spans="1:8" ht="12.75">
      <c r="A112" t="s">
        <v>545</v>
      </c>
      <c r="B112" s="7">
        <v>583187</v>
      </c>
      <c r="C112" s="8" t="s">
        <v>281</v>
      </c>
      <c r="D112" s="9">
        <v>37746</v>
      </c>
      <c r="E112" s="44">
        <v>8.25</v>
      </c>
      <c r="F112" s="45">
        <v>8.4</v>
      </c>
      <c r="G112" s="45">
        <v>8.4</v>
      </c>
      <c r="H112" s="61">
        <f t="shared" si="1"/>
        <v>25.049999999999997</v>
      </c>
    </row>
    <row r="113" spans="1:8" ht="12.75">
      <c r="A113" t="s">
        <v>562</v>
      </c>
      <c r="B113" s="7">
        <v>225429</v>
      </c>
      <c r="C113" s="8" t="s">
        <v>134</v>
      </c>
      <c r="D113" s="9">
        <v>37202</v>
      </c>
      <c r="E113" s="48">
        <v>9.05</v>
      </c>
      <c r="F113" s="49">
        <v>8.9</v>
      </c>
      <c r="G113" s="49">
        <v>7.05</v>
      </c>
      <c r="H113" s="61">
        <f t="shared" si="1"/>
        <v>25.000000000000004</v>
      </c>
    </row>
    <row r="114" spans="1:8" ht="12.75">
      <c r="A114" t="s">
        <v>580</v>
      </c>
      <c r="B114" s="7"/>
      <c r="C114" s="8" t="s">
        <v>220</v>
      </c>
      <c r="D114" s="9">
        <v>37107</v>
      </c>
      <c r="E114" s="48">
        <v>8.8</v>
      </c>
      <c r="F114" s="49">
        <v>8.1</v>
      </c>
      <c r="G114" s="49">
        <v>8.1</v>
      </c>
      <c r="H114" s="61">
        <f t="shared" si="1"/>
        <v>25</v>
      </c>
    </row>
    <row r="115" spans="1:8" ht="12.75">
      <c r="A115" t="s">
        <v>564</v>
      </c>
      <c r="B115" s="14">
        <v>168681</v>
      </c>
      <c r="C115" s="15" t="s">
        <v>153</v>
      </c>
      <c r="D115" s="16">
        <v>36927</v>
      </c>
      <c r="E115" s="48">
        <v>8.4</v>
      </c>
      <c r="F115" s="49">
        <v>8.4</v>
      </c>
      <c r="G115" s="49">
        <v>8.15</v>
      </c>
      <c r="H115" s="61">
        <f t="shared" si="1"/>
        <v>24.950000000000003</v>
      </c>
    </row>
    <row r="116" spans="1:8" ht="12.75">
      <c r="A116" t="s">
        <v>564</v>
      </c>
      <c r="B116" s="14">
        <v>168622</v>
      </c>
      <c r="C116" s="15" t="s">
        <v>154</v>
      </c>
      <c r="D116" s="16">
        <v>37011</v>
      </c>
      <c r="E116" s="48">
        <v>8.5</v>
      </c>
      <c r="F116" s="49">
        <v>7.85</v>
      </c>
      <c r="G116" s="49">
        <v>8.6</v>
      </c>
      <c r="H116" s="61">
        <f t="shared" si="1"/>
        <v>24.950000000000003</v>
      </c>
    </row>
    <row r="117" spans="1:8" ht="12.75">
      <c r="A117" t="s">
        <v>595</v>
      </c>
      <c r="B117" s="7">
        <v>440871</v>
      </c>
      <c r="C117" s="8" t="s">
        <v>278</v>
      </c>
      <c r="D117" s="9">
        <v>37799</v>
      </c>
      <c r="E117" s="48">
        <v>8.1</v>
      </c>
      <c r="F117" s="49">
        <v>8.5</v>
      </c>
      <c r="G117" s="49">
        <v>8.35</v>
      </c>
      <c r="H117" s="61">
        <f t="shared" si="1"/>
        <v>24.950000000000003</v>
      </c>
    </row>
    <row r="118" spans="1:8" ht="12.75">
      <c r="A118" t="s">
        <v>566</v>
      </c>
      <c r="B118" s="52">
        <v>434572</v>
      </c>
      <c r="C118" s="53" t="s">
        <v>164</v>
      </c>
      <c r="D118" s="54">
        <v>37840</v>
      </c>
      <c r="E118" s="76">
        <v>8.3</v>
      </c>
      <c r="F118" s="76">
        <v>7.95</v>
      </c>
      <c r="G118" s="76">
        <v>8.7</v>
      </c>
      <c r="H118" s="61">
        <f t="shared" si="1"/>
        <v>24.95</v>
      </c>
    </row>
    <row r="119" spans="1:8" ht="12.75">
      <c r="A119" t="s">
        <v>587</v>
      </c>
      <c r="B119" s="7">
        <v>433572</v>
      </c>
      <c r="C119" s="8" t="s">
        <v>241</v>
      </c>
      <c r="D119" s="9">
        <v>37704</v>
      </c>
      <c r="E119" s="44">
        <v>8.35</v>
      </c>
      <c r="F119" s="45">
        <v>8.1</v>
      </c>
      <c r="G119" s="45">
        <v>8.35</v>
      </c>
      <c r="H119" s="61">
        <f t="shared" si="1"/>
        <v>24.799999999999997</v>
      </c>
    </row>
    <row r="120" spans="1:8" ht="12.75">
      <c r="A120" t="s">
        <v>578</v>
      </c>
      <c r="B120" s="7" t="s">
        <v>211</v>
      </c>
      <c r="C120" s="8" t="s">
        <v>212</v>
      </c>
      <c r="D120" s="9">
        <v>37849</v>
      </c>
      <c r="E120" s="48">
        <v>8.4</v>
      </c>
      <c r="F120" s="49">
        <v>7.6</v>
      </c>
      <c r="G120" s="49">
        <v>8.75</v>
      </c>
      <c r="H120" s="61">
        <f t="shared" si="1"/>
        <v>24.75</v>
      </c>
    </row>
    <row r="121" spans="1:8" ht="12.75">
      <c r="A121" t="s">
        <v>549</v>
      </c>
      <c r="B121" s="7">
        <v>550126</v>
      </c>
      <c r="C121" s="8" t="s">
        <v>294</v>
      </c>
      <c r="D121" s="9" t="s">
        <v>295</v>
      </c>
      <c r="E121" s="48">
        <v>7.9</v>
      </c>
      <c r="F121" s="49">
        <v>8.05</v>
      </c>
      <c r="G121" s="49">
        <v>8.8</v>
      </c>
      <c r="H121" s="61">
        <f t="shared" si="1"/>
        <v>24.75</v>
      </c>
    </row>
    <row r="122" spans="1:8" ht="12.75">
      <c r="A122" t="s">
        <v>564</v>
      </c>
      <c r="B122" s="14">
        <v>168660</v>
      </c>
      <c r="C122" s="15" t="s">
        <v>152</v>
      </c>
      <c r="D122" s="16">
        <v>37821</v>
      </c>
      <c r="E122" s="48">
        <v>8.3</v>
      </c>
      <c r="F122" s="49">
        <v>7.7</v>
      </c>
      <c r="G122" s="49">
        <v>8.7</v>
      </c>
      <c r="H122" s="61">
        <f t="shared" si="1"/>
        <v>24.7</v>
      </c>
    </row>
    <row r="123" spans="1:8" ht="12.75">
      <c r="A123" t="s">
        <v>563</v>
      </c>
      <c r="B123" s="7">
        <v>225427</v>
      </c>
      <c r="C123" s="8" t="s">
        <v>137</v>
      </c>
      <c r="D123" s="9">
        <v>37441</v>
      </c>
      <c r="E123" s="48">
        <v>8.8</v>
      </c>
      <c r="F123" s="49">
        <v>8.05</v>
      </c>
      <c r="G123" s="49">
        <v>7.8</v>
      </c>
      <c r="H123" s="61">
        <f t="shared" si="1"/>
        <v>24.650000000000002</v>
      </c>
    </row>
    <row r="124" spans="1:8" ht="12.75">
      <c r="A124" t="s">
        <v>525</v>
      </c>
      <c r="B124" s="7">
        <v>409061</v>
      </c>
      <c r="C124" s="8" t="s">
        <v>147</v>
      </c>
      <c r="D124" s="9">
        <v>37540</v>
      </c>
      <c r="E124" s="48">
        <v>8.1</v>
      </c>
      <c r="F124" s="49">
        <v>7.85</v>
      </c>
      <c r="G124" s="49">
        <v>8.7</v>
      </c>
      <c r="H124" s="61">
        <f t="shared" si="1"/>
        <v>24.65</v>
      </c>
    </row>
    <row r="125" spans="1:8" ht="12.75">
      <c r="A125" t="s">
        <v>551</v>
      </c>
      <c r="B125" s="52">
        <v>441658</v>
      </c>
      <c r="C125" s="53" t="s">
        <v>312</v>
      </c>
      <c r="D125" s="54">
        <v>37304</v>
      </c>
      <c r="E125" s="76">
        <v>8.5</v>
      </c>
      <c r="F125" s="76">
        <v>8.05</v>
      </c>
      <c r="G125" s="76">
        <v>7.95</v>
      </c>
      <c r="H125" s="61">
        <f t="shared" si="1"/>
        <v>24.5</v>
      </c>
    </row>
    <row r="126" spans="1:8" ht="12.75">
      <c r="A126" t="s">
        <v>567</v>
      </c>
      <c r="B126" s="7">
        <v>228604</v>
      </c>
      <c r="C126" s="8" t="s">
        <v>174</v>
      </c>
      <c r="D126" s="9">
        <v>37133</v>
      </c>
      <c r="E126" s="44">
        <v>8.65</v>
      </c>
      <c r="F126" s="45">
        <v>7.75</v>
      </c>
      <c r="G126" s="45">
        <v>8</v>
      </c>
      <c r="H126" s="61">
        <f t="shared" si="1"/>
        <v>24.4</v>
      </c>
    </row>
    <row r="127" spans="1:8" ht="12.75">
      <c r="A127" t="s">
        <v>531</v>
      </c>
      <c r="B127" s="7">
        <v>434575</v>
      </c>
      <c r="C127" s="8" t="s">
        <v>162</v>
      </c>
      <c r="D127" s="9">
        <v>37645</v>
      </c>
      <c r="E127" s="48">
        <v>8.55</v>
      </c>
      <c r="F127" s="49">
        <v>8.25</v>
      </c>
      <c r="G127" s="49">
        <v>7.5</v>
      </c>
      <c r="H127" s="61">
        <f t="shared" si="1"/>
        <v>24.3</v>
      </c>
    </row>
    <row r="128" spans="1:8" ht="12.75">
      <c r="A128" t="s">
        <v>531</v>
      </c>
      <c r="B128" s="7">
        <v>434571</v>
      </c>
      <c r="C128" s="8" t="s">
        <v>158</v>
      </c>
      <c r="D128" s="9">
        <v>37841</v>
      </c>
      <c r="E128" s="48">
        <v>8.4</v>
      </c>
      <c r="F128" s="49">
        <v>8.15</v>
      </c>
      <c r="G128" s="49">
        <v>7.7</v>
      </c>
      <c r="H128" s="61">
        <f t="shared" si="1"/>
        <v>24.25</v>
      </c>
    </row>
    <row r="129" spans="1:8" ht="12.75">
      <c r="A129" t="s">
        <v>551</v>
      </c>
      <c r="B129" s="7">
        <v>441659</v>
      </c>
      <c r="C129" s="8" t="s">
        <v>313</v>
      </c>
      <c r="D129" s="9">
        <v>37960</v>
      </c>
      <c r="E129" s="48">
        <v>7.95</v>
      </c>
      <c r="F129" s="49">
        <v>8.05</v>
      </c>
      <c r="G129" s="49">
        <v>8.2</v>
      </c>
      <c r="H129" s="61">
        <f t="shared" si="1"/>
        <v>24.2</v>
      </c>
    </row>
    <row r="130" spans="1:8" ht="12.75">
      <c r="A130" t="s">
        <v>558</v>
      </c>
      <c r="B130" s="7">
        <v>351267</v>
      </c>
      <c r="C130" s="8" t="s">
        <v>105</v>
      </c>
      <c r="D130" s="9">
        <v>37434</v>
      </c>
      <c r="E130" s="48">
        <v>8.45</v>
      </c>
      <c r="F130" s="49">
        <v>7.85</v>
      </c>
      <c r="G130" s="49">
        <v>7.9</v>
      </c>
      <c r="H130" s="61">
        <f aca="true" t="shared" si="2" ref="H130:H193">SUM(E130:G130)</f>
        <v>24.199999999999996</v>
      </c>
    </row>
    <row r="131" spans="1:8" ht="12.75">
      <c r="A131" t="s">
        <v>565</v>
      </c>
      <c r="B131" s="14">
        <v>168700</v>
      </c>
      <c r="C131" s="15" t="s">
        <v>151</v>
      </c>
      <c r="D131" s="16">
        <v>37841</v>
      </c>
      <c r="E131" s="48">
        <v>7.2</v>
      </c>
      <c r="F131" s="49">
        <v>8.1</v>
      </c>
      <c r="G131" s="49">
        <v>8.85</v>
      </c>
      <c r="H131" s="61">
        <f t="shared" si="2"/>
        <v>24.15</v>
      </c>
    </row>
    <row r="132" spans="1:8" ht="12.75">
      <c r="A132" t="s">
        <v>609</v>
      </c>
      <c r="B132" s="52">
        <v>441667</v>
      </c>
      <c r="C132" s="53" t="s">
        <v>321</v>
      </c>
      <c r="D132" s="54">
        <v>37122</v>
      </c>
      <c r="E132" s="76">
        <v>8.2</v>
      </c>
      <c r="F132" s="76">
        <v>8.25</v>
      </c>
      <c r="G132" s="76">
        <v>7.7</v>
      </c>
      <c r="H132" s="61">
        <f t="shared" si="2"/>
        <v>24.15</v>
      </c>
    </row>
    <row r="133" spans="1:8" ht="12.75">
      <c r="A133" t="s">
        <v>558</v>
      </c>
      <c r="B133" s="7">
        <v>351265</v>
      </c>
      <c r="C133" s="8" t="s">
        <v>104</v>
      </c>
      <c r="D133" s="9">
        <v>37190</v>
      </c>
      <c r="E133" s="44">
        <v>8.2</v>
      </c>
      <c r="F133" s="45">
        <v>7.8</v>
      </c>
      <c r="G133" s="45">
        <v>8.05</v>
      </c>
      <c r="H133" s="61">
        <f t="shared" si="2"/>
        <v>24.05</v>
      </c>
    </row>
    <row r="134" spans="1:8" ht="12.75">
      <c r="A134" t="s">
        <v>523</v>
      </c>
      <c r="B134" s="7">
        <v>225416</v>
      </c>
      <c r="C134" s="8" t="s">
        <v>126</v>
      </c>
      <c r="D134" s="9">
        <v>37752</v>
      </c>
      <c r="E134" s="48">
        <v>8.6</v>
      </c>
      <c r="F134" s="49">
        <v>7.95</v>
      </c>
      <c r="G134" s="49">
        <v>7.5</v>
      </c>
      <c r="H134" s="61">
        <f t="shared" si="2"/>
        <v>24.05</v>
      </c>
    </row>
    <row r="135" spans="1:8" ht="12.75">
      <c r="A135" t="s">
        <v>537</v>
      </c>
      <c r="B135" s="7">
        <v>349674</v>
      </c>
      <c r="C135" s="8" t="s">
        <v>210</v>
      </c>
      <c r="D135" s="9">
        <v>37172</v>
      </c>
      <c r="E135" s="48">
        <v>8</v>
      </c>
      <c r="F135" s="49">
        <v>8</v>
      </c>
      <c r="G135" s="49">
        <v>8</v>
      </c>
      <c r="H135" s="61">
        <f t="shared" si="2"/>
        <v>24</v>
      </c>
    </row>
    <row r="136" spans="1:8" ht="12.75">
      <c r="A136" t="s">
        <v>561</v>
      </c>
      <c r="B136" s="7">
        <v>477278</v>
      </c>
      <c r="C136" s="8" t="s">
        <v>122</v>
      </c>
      <c r="D136" s="9">
        <v>37876</v>
      </c>
      <c r="E136" s="48">
        <v>7.5</v>
      </c>
      <c r="F136" s="49">
        <v>7.75</v>
      </c>
      <c r="G136" s="49">
        <v>8.65</v>
      </c>
      <c r="H136" s="61">
        <f t="shared" si="2"/>
        <v>23.9</v>
      </c>
    </row>
    <row r="137" spans="1:8" ht="12.75">
      <c r="A137" t="s">
        <v>566</v>
      </c>
      <c r="B137" s="7">
        <v>434559</v>
      </c>
      <c r="C137" s="8" t="s">
        <v>167</v>
      </c>
      <c r="D137" s="9">
        <v>37906</v>
      </c>
      <c r="E137" s="48">
        <v>7.7</v>
      </c>
      <c r="F137" s="49">
        <v>8.5</v>
      </c>
      <c r="G137" s="49">
        <v>7.7</v>
      </c>
      <c r="H137" s="61">
        <f t="shared" si="2"/>
        <v>23.9</v>
      </c>
    </row>
    <row r="138" spans="1:8" ht="12.75">
      <c r="A138" t="s">
        <v>580</v>
      </c>
      <c r="B138" s="7"/>
      <c r="C138" s="8" t="s">
        <v>221</v>
      </c>
      <c r="D138" s="9">
        <v>37042</v>
      </c>
      <c r="E138" s="48">
        <v>7.85</v>
      </c>
      <c r="F138" s="49">
        <v>7.5</v>
      </c>
      <c r="G138" s="49">
        <v>8.55</v>
      </c>
      <c r="H138" s="61">
        <f t="shared" si="2"/>
        <v>23.9</v>
      </c>
    </row>
    <row r="139" spans="1:8" ht="12.75">
      <c r="A139" t="s">
        <v>558</v>
      </c>
      <c r="B139" s="52">
        <v>351262</v>
      </c>
      <c r="C139" s="53" t="s">
        <v>106</v>
      </c>
      <c r="D139" s="54">
        <v>37410</v>
      </c>
      <c r="E139" s="76">
        <v>7.95</v>
      </c>
      <c r="F139" s="76">
        <v>7.5</v>
      </c>
      <c r="G139" s="76">
        <v>8.3</v>
      </c>
      <c r="H139" s="61">
        <f t="shared" si="2"/>
        <v>23.75</v>
      </c>
    </row>
    <row r="140" spans="1:8" ht="12.75">
      <c r="A140" t="s">
        <v>578</v>
      </c>
      <c r="B140" s="7">
        <v>14656</v>
      </c>
      <c r="C140" s="8" t="s">
        <v>215</v>
      </c>
      <c r="D140" s="9">
        <v>37725</v>
      </c>
      <c r="E140" s="44">
        <v>7.8</v>
      </c>
      <c r="F140" s="45">
        <v>7.65</v>
      </c>
      <c r="G140" s="45">
        <v>8.2</v>
      </c>
      <c r="H140" s="61">
        <f t="shared" si="2"/>
        <v>23.65</v>
      </c>
    </row>
    <row r="141" spans="1:8" ht="12.75">
      <c r="A141" t="s">
        <v>551</v>
      </c>
      <c r="B141" s="7">
        <v>441660</v>
      </c>
      <c r="C141" s="8" t="s">
        <v>314</v>
      </c>
      <c r="D141" s="9">
        <v>37313</v>
      </c>
      <c r="E141" s="48">
        <v>7.35</v>
      </c>
      <c r="F141" s="49">
        <v>8.25</v>
      </c>
      <c r="G141" s="49">
        <v>7.9</v>
      </c>
      <c r="H141" s="61">
        <f t="shared" si="2"/>
        <v>23.5</v>
      </c>
    </row>
    <row r="142" spans="1:8" ht="12.75">
      <c r="A142" t="s">
        <v>531</v>
      </c>
      <c r="B142" s="7">
        <v>434573</v>
      </c>
      <c r="C142" s="8" t="s">
        <v>160</v>
      </c>
      <c r="D142" s="9">
        <v>37806</v>
      </c>
      <c r="E142" s="48">
        <v>8.45</v>
      </c>
      <c r="F142" s="49">
        <v>7.1</v>
      </c>
      <c r="G142" s="49">
        <v>7.9</v>
      </c>
      <c r="H142" s="61">
        <f t="shared" si="2"/>
        <v>23.45</v>
      </c>
    </row>
    <row r="143" spans="1:8" ht="12.75">
      <c r="A143" t="s">
        <v>535</v>
      </c>
      <c r="B143" s="7">
        <v>115861</v>
      </c>
      <c r="C143" s="8" t="s">
        <v>199</v>
      </c>
      <c r="D143" s="9">
        <v>37674</v>
      </c>
      <c r="E143" s="48">
        <v>8.05</v>
      </c>
      <c r="F143" s="49">
        <v>7.85</v>
      </c>
      <c r="G143" s="49">
        <v>7.5</v>
      </c>
      <c r="H143" s="61">
        <f t="shared" si="2"/>
        <v>23.4</v>
      </c>
    </row>
    <row r="144" spans="1:8" ht="12.75">
      <c r="A144" t="s">
        <v>535</v>
      </c>
      <c r="B144" s="7">
        <v>377117</v>
      </c>
      <c r="C144" s="8" t="s">
        <v>198</v>
      </c>
      <c r="D144" s="9">
        <v>37615</v>
      </c>
      <c r="E144" s="48">
        <v>7.95</v>
      </c>
      <c r="F144" s="49">
        <v>7.7</v>
      </c>
      <c r="G144" s="49">
        <v>7.55</v>
      </c>
      <c r="H144" s="61">
        <f t="shared" si="2"/>
        <v>23.2</v>
      </c>
    </row>
    <row r="145" spans="1:8" ht="12.75">
      <c r="A145" t="s">
        <v>549</v>
      </c>
      <c r="B145" s="7">
        <v>550114</v>
      </c>
      <c r="C145" s="8" t="s">
        <v>300</v>
      </c>
      <c r="D145" s="9" t="s">
        <v>301</v>
      </c>
      <c r="E145" s="48">
        <v>7.75</v>
      </c>
      <c r="F145" s="49">
        <v>7.5</v>
      </c>
      <c r="G145" s="49">
        <v>7.95</v>
      </c>
      <c r="H145" s="61">
        <f t="shared" si="2"/>
        <v>23.2</v>
      </c>
    </row>
    <row r="146" spans="1:8" ht="12.75">
      <c r="A146" t="s">
        <v>549</v>
      </c>
      <c r="B146" s="52">
        <v>550127</v>
      </c>
      <c r="C146" s="53" t="s">
        <v>302</v>
      </c>
      <c r="D146" s="54" t="s">
        <v>303</v>
      </c>
      <c r="E146" s="76">
        <v>7.95</v>
      </c>
      <c r="F146" s="76">
        <v>7.05</v>
      </c>
      <c r="G146" s="76">
        <v>8.15</v>
      </c>
      <c r="H146" s="61">
        <f t="shared" si="2"/>
        <v>23.15</v>
      </c>
    </row>
    <row r="147" spans="1:8" ht="12.75">
      <c r="A147" t="s">
        <v>543</v>
      </c>
      <c r="B147" s="7">
        <v>440868</v>
      </c>
      <c r="C147" s="8" t="s">
        <v>274</v>
      </c>
      <c r="D147" s="9">
        <v>37803</v>
      </c>
      <c r="E147" s="44">
        <v>8.1</v>
      </c>
      <c r="F147" s="45">
        <v>6.85</v>
      </c>
      <c r="G147" s="45">
        <v>8.1</v>
      </c>
      <c r="H147" s="61">
        <f t="shared" si="2"/>
        <v>23.049999999999997</v>
      </c>
    </row>
    <row r="148" spans="1:8" ht="12.75">
      <c r="A148" t="s">
        <v>595</v>
      </c>
      <c r="B148" s="7">
        <v>440874</v>
      </c>
      <c r="C148" s="8" t="s">
        <v>280</v>
      </c>
      <c r="D148" s="9">
        <v>36962</v>
      </c>
      <c r="E148" s="48">
        <v>8</v>
      </c>
      <c r="F148" s="49">
        <v>7.2</v>
      </c>
      <c r="G148" s="49">
        <v>7.85</v>
      </c>
      <c r="H148" s="61">
        <f t="shared" si="2"/>
        <v>23.049999999999997</v>
      </c>
    </row>
    <row r="149" spans="1:8" ht="12.75">
      <c r="A149" t="s">
        <v>566</v>
      </c>
      <c r="B149" s="7">
        <v>434563</v>
      </c>
      <c r="C149" s="8" t="s">
        <v>168</v>
      </c>
      <c r="D149" s="9">
        <v>37882</v>
      </c>
      <c r="E149" s="48">
        <v>6.8</v>
      </c>
      <c r="F149" s="49">
        <v>8.55</v>
      </c>
      <c r="G149" s="49">
        <v>7.65</v>
      </c>
      <c r="H149" s="61">
        <f t="shared" si="2"/>
        <v>23</v>
      </c>
    </row>
    <row r="150" spans="1:8" ht="12.75">
      <c r="A150" t="s">
        <v>549</v>
      </c>
      <c r="B150" s="7">
        <v>550110</v>
      </c>
      <c r="C150" s="8" t="s">
        <v>296</v>
      </c>
      <c r="D150" s="9" t="s">
        <v>297</v>
      </c>
      <c r="E150" s="48">
        <v>7.35</v>
      </c>
      <c r="F150" s="49">
        <v>7.2</v>
      </c>
      <c r="G150" s="49">
        <v>8.35</v>
      </c>
      <c r="H150" s="61">
        <f t="shared" si="2"/>
        <v>22.9</v>
      </c>
    </row>
    <row r="151" spans="1:8" ht="12.75">
      <c r="A151" t="s">
        <v>587</v>
      </c>
      <c r="B151" s="7">
        <v>477448</v>
      </c>
      <c r="C151" s="8" t="s">
        <v>243</v>
      </c>
      <c r="D151" s="9">
        <v>37562</v>
      </c>
      <c r="E151" s="48">
        <v>7.8</v>
      </c>
      <c r="F151" s="49">
        <v>7.1</v>
      </c>
      <c r="G151" s="49">
        <v>7.7</v>
      </c>
      <c r="H151" s="61">
        <f t="shared" si="2"/>
        <v>22.599999999999998</v>
      </c>
    </row>
    <row r="152" spans="1:8" ht="12.75">
      <c r="A152" t="s">
        <v>565</v>
      </c>
      <c r="B152" s="14">
        <v>168613</v>
      </c>
      <c r="C152" s="15" t="s">
        <v>156</v>
      </c>
      <c r="D152" s="16">
        <v>37624</v>
      </c>
      <c r="E152" s="48">
        <v>7.35</v>
      </c>
      <c r="F152" s="49">
        <v>7.65</v>
      </c>
      <c r="G152" s="49">
        <v>7.55</v>
      </c>
      <c r="H152" s="61">
        <f t="shared" si="2"/>
        <v>22.55</v>
      </c>
    </row>
    <row r="153" spans="1:8" ht="12.75">
      <c r="A153" t="s">
        <v>566</v>
      </c>
      <c r="B153" s="52">
        <v>434557</v>
      </c>
      <c r="C153" s="53" t="s">
        <v>165</v>
      </c>
      <c r="D153" s="54">
        <v>37488</v>
      </c>
      <c r="E153" s="76">
        <v>7.1</v>
      </c>
      <c r="F153" s="76">
        <v>7.95</v>
      </c>
      <c r="G153" s="76">
        <v>7.5</v>
      </c>
      <c r="H153" s="61">
        <f t="shared" si="2"/>
        <v>22.55</v>
      </c>
    </row>
    <row r="154" spans="1:8" ht="12.75">
      <c r="A154" t="s">
        <v>587</v>
      </c>
      <c r="B154" s="7">
        <v>477447</v>
      </c>
      <c r="C154" s="8" t="s">
        <v>242</v>
      </c>
      <c r="D154" s="9">
        <v>37857</v>
      </c>
      <c r="E154" s="44">
        <v>7.35</v>
      </c>
      <c r="F154" s="45">
        <v>7.55</v>
      </c>
      <c r="G154" s="45">
        <v>7.6</v>
      </c>
      <c r="H154" s="61">
        <f t="shared" si="2"/>
        <v>22.5</v>
      </c>
    </row>
    <row r="155" spans="1:8" ht="12.75">
      <c r="A155" t="s">
        <v>565</v>
      </c>
      <c r="B155" s="14">
        <v>168614</v>
      </c>
      <c r="C155" s="15" t="s">
        <v>157</v>
      </c>
      <c r="D155" s="16">
        <v>37624</v>
      </c>
      <c r="E155" s="48">
        <v>7.55</v>
      </c>
      <c r="F155" s="49">
        <v>7.45</v>
      </c>
      <c r="G155" s="49">
        <v>7.25</v>
      </c>
      <c r="H155" s="61">
        <f t="shared" si="2"/>
        <v>22.25</v>
      </c>
    </row>
    <row r="156" spans="1:8" ht="12.75">
      <c r="A156" t="s">
        <v>587</v>
      </c>
      <c r="B156" s="7">
        <v>433571</v>
      </c>
      <c r="C156" s="8" t="s">
        <v>240</v>
      </c>
      <c r="D156" s="9">
        <v>37569</v>
      </c>
      <c r="E156" s="48">
        <v>7.7</v>
      </c>
      <c r="F156" s="49">
        <v>6.1</v>
      </c>
      <c r="G156" s="49">
        <v>7.8</v>
      </c>
      <c r="H156" s="61">
        <f t="shared" si="2"/>
        <v>21.6</v>
      </c>
    </row>
    <row r="157" spans="1:8" ht="12.75">
      <c r="A157" t="s">
        <v>543</v>
      </c>
      <c r="B157" s="7">
        <v>440869</v>
      </c>
      <c r="C157" s="8" t="s">
        <v>275</v>
      </c>
      <c r="D157" s="9">
        <v>37950</v>
      </c>
      <c r="E157" s="48">
        <v>7.45</v>
      </c>
      <c r="F157" s="49">
        <v>6.85</v>
      </c>
      <c r="G157" s="49">
        <v>7.05</v>
      </c>
      <c r="H157" s="61">
        <f t="shared" si="2"/>
        <v>21.35</v>
      </c>
    </row>
    <row r="158" spans="1:8" ht="12.75">
      <c r="A158" t="s">
        <v>575</v>
      </c>
      <c r="B158" s="7">
        <v>115039</v>
      </c>
      <c r="C158" s="8" t="s">
        <v>205</v>
      </c>
      <c r="D158" s="9">
        <v>36904</v>
      </c>
      <c r="E158" s="48">
        <v>7.1</v>
      </c>
      <c r="F158" s="49">
        <v>5.7</v>
      </c>
      <c r="G158" s="49">
        <v>8.35</v>
      </c>
      <c r="H158" s="61">
        <f t="shared" si="2"/>
        <v>21.15</v>
      </c>
    </row>
    <row r="159" spans="1:8" ht="12.75">
      <c r="A159" t="s">
        <v>612</v>
      </c>
      <c r="B159" s="7">
        <v>584993</v>
      </c>
      <c r="C159" s="8" t="s">
        <v>637</v>
      </c>
      <c r="D159" s="9">
        <v>37300</v>
      </c>
      <c r="E159" s="48">
        <v>9.3</v>
      </c>
      <c r="F159" s="49">
        <v>9.35</v>
      </c>
      <c r="G159" s="49">
        <v>0</v>
      </c>
      <c r="H159" s="61">
        <f t="shared" si="2"/>
        <v>18.65</v>
      </c>
    </row>
    <row r="160" spans="1:8" ht="12.75">
      <c r="A160" t="s">
        <v>580</v>
      </c>
      <c r="B160" s="69"/>
      <c r="C160" s="73" t="s">
        <v>227</v>
      </c>
      <c r="D160" s="75">
        <v>37482</v>
      </c>
      <c r="E160" s="76">
        <v>9</v>
      </c>
      <c r="F160" s="76">
        <v>9.25</v>
      </c>
      <c r="G160" s="76">
        <v>0</v>
      </c>
      <c r="H160" s="61">
        <f t="shared" si="2"/>
        <v>18.25</v>
      </c>
    </row>
    <row r="161" spans="1:8" ht="12.75">
      <c r="A161" t="s">
        <v>584</v>
      </c>
      <c r="B161" s="7"/>
      <c r="C161" s="8" t="s">
        <v>232</v>
      </c>
      <c r="D161" s="9">
        <v>37167</v>
      </c>
      <c r="E161" s="44">
        <v>9.15</v>
      </c>
      <c r="F161" s="45">
        <v>9.05</v>
      </c>
      <c r="G161" s="45">
        <v>0</v>
      </c>
      <c r="H161" s="61">
        <f t="shared" si="2"/>
        <v>18.200000000000003</v>
      </c>
    </row>
    <row r="162" spans="1:8" ht="12.75">
      <c r="A162" t="s">
        <v>563</v>
      </c>
      <c r="B162" s="7">
        <v>225435</v>
      </c>
      <c r="C162" s="8" t="s">
        <v>139</v>
      </c>
      <c r="D162" s="9">
        <v>37098</v>
      </c>
      <c r="E162" s="48">
        <v>9.35</v>
      </c>
      <c r="F162" s="49">
        <v>8.8</v>
      </c>
      <c r="G162" s="49">
        <v>0</v>
      </c>
      <c r="H162" s="61">
        <f t="shared" si="2"/>
        <v>18.15</v>
      </c>
    </row>
    <row r="163" spans="1:8" ht="12.75">
      <c r="A163" t="s">
        <v>547</v>
      </c>
      <c r="B163" s="7">
        <v>583144</v>
      </c>
      <c r="C163" s="8" t="s">
        <v>284</v>
      </c>
      <c r="D163" s="9">
        <v>37793</v>
      </c>
      <c r="E163" s="48">
        <v>8.9</v>
      </c>
      <c r="F163" s="49">
        <v>8.85</v>
      </c>
      <c r="G163" s="49">
        <v>0</v>
      </c>
      <c r="H163" s="61">
        <f t="shared" si="2"/>
        <v>17.75</v>
      </c>
    </row>
    <row r="164" spans="1:8" ht="12.75">
      <c r="A164" t="s">
        <v>573</v>
      </c>
      <c r="B164" s="7">
        <v>115022</v>
      </c>
      <c r="C164" s="8" t="s">
        <v>193</v>
      </c>
      <c r="D164" s="9">
        <v>37355</v>
      </c>
      <c r="E164" s="48">
        <v>9.15</v>
      </c>
      <c r="F164" s="49">
        <v>8.55</v>
      </c>
      <c r="G164" s="49">
        <v>0</v>
      </c>
      <c r="H164" s="61">
        <f t="shared" si="2"/>
        <v>17.700000000000003</v>
      </c>
    </row>
    <row r="165" spans="1:8" ht="12.75">
      <c r="A165" t="s">
        <v>584</v>
      </c>
      <c r="B165" s="7"/>
      <c r="C165" s="8" t="s">
        <v>229</v>
      </c>
      <c r="D165" s="9">
        <v>37183</v>
      </c>
      <c r="E165" s="48">
        <v>9</v>
      </c>
      <c r="F165" s="49">
        <v>8.65</v>
      </c>
      <c r="G165" s="49">
        <v>0</v>
      </c>
      <c r="H165" s="61">
        <f t="shared" si="2"/>
        <v>17.65</v>
      </c>
    </row>
    <row r="166" spans="1:8" ht="12.75">
      <c r="A166" t="s">
        <v>592</v>
      </c>
      <c r="B166" s="7">
        <v>226478</v>
      </c>
      <c r="C166" s="8" t="s">
        <v>272</v>
      </c>
      <c r="D166" s="9" t="s">
        <v>273</v>
      </c>
      <c r="E166" s="48">
        <v>9</v>
      </c>
      <c r="F166" s="49">
        <v>8.65</v>
      </c>
      <c r="G166" s="49">
        <v>0</v>
      </c>
      <c r="H166" s="61">
        <f t="shared" si="2"/>
        <v>17.65</v>
      </c>
    </row>
    <row r="167" spans="1:8" ht="12.75">
      <c r="A167" t="s">
        <v>547</v>
      </c>
      <c r="B167" s="52">
        <v>583882</v>
      </c>
      <c r="C167" s="53" t="s">
        <v>289</v>
      </c>
      <c r="D167" s="54">
        <v>37981</v>
      </c>
      <c r="E167" s="76">
        <v>9.2</v>
      </c>
      <c r="F167" s="76">
        <v>8.3</v>
      </c>
      <c r="G167" s="76">
        <v>0</v>
      </c>
      <c r="H167" s="61">
        <f t="shared" si="2"/>
        <v>17.5</v>
      </c>
    </row>
    <row r="168" spans="1:8" ht="12.75">
      <c r="A168" t="s">
        <v>535</v>
      </c>
      <c r="B168" s="7">
        <v>115033</v>
      </c>
      <c r="C168" s="8" t="s">
        <v>201</v>
      </c>
      <c r="D168" s="9">
        <v>37825</v>
      </c>
      <c r="E168" s="44">
        <v>8.55</v>
      </c>
      <c r="F168" s="45">
        <v>8.8</v>
      </c>
      <c r="G168" s="45">
        <v>0</v>
      </c>
      <c r="H168" s="61">
        <f t="shared" si="2"/>
        <v>17.35</v>
      </c>
    </row>
    <row r="169" spans="1:8" ht="12.75">
      <c r="A169" t="s">
        <v>568</v>
      </c>
      <c r="B169" s="7">
        <v>228606</v>
      </c>
      <c r="C169" s="8" t="s">
        <v>179</v>
      </c>
      <c r="D169" s="9">
        <v>37861</v>
      </c>
      <c r="E169" s="48">
        <v>8.45</v>
      </c>
      <c r="F169" s="49">
        <v>8.85</v>
      </c>
      <c r="G169" s="49">
        <v>0</v>
      </c>
      <c r="H169" s="61">
        <f t="shared" si="2"/>
        <v>17.299999999999997</v>
      </c>
    </row>
    <row r="170" spans="1:8" ht="12.75">
      <c r="A170" t="s">
        <v>560</v>
      </c>
      <c r="B170" s="7">
        <v>477286</v>
      </c>
      <c r="C170" s="8" t="s">
        <v>117</v>
      </c>
      <c r="D170" s="9">
        <v>37130</v>
      </c>
      <c r="E170" s="48">
        <v>8.9</v>
      </c>
      <c r="F170" s="49">
        <v>8.35</v>
      </c>
      <c r="G170" s="49">
        <v>0</v>
      </c>
      <c r="H170" s="61">
        <f t="shared" si="2"/>
        <v>17.25</v>
      </c>
    </row>
    <row r="171" spans="1:8" ht="12.75">
      <c r="A171" t="s">
        <v>553</v>
      </c>
      <c r="B171" s="7">
        <v>584589</v>
      </c>
      <c r="C171" s="8" t="s">
        <v>633</v>
      </c>
      <c r="D171" s="9">
        <v>36909</v>
      </c>
      <c r="E171" s="48">
        <v>8.65</v>
      </c>
      <c r="F171" s="49">
        <v>8.55</v>
      </c>
      <c r="G171" s="49">
        <v>0</v>
      </c>
      <c r="H171" s="61">
        <f t="shared" si="2"/>
        <v>17.200000000000003</v>
      </c>
    </row>
    <row r="172" spans="1:8" ht="12.75">
      <c r="A172" t="s">
        <v>537</v>
      </c>
      <c r="B172" s="7">
        <v>14608</v>
      </c>
      <c r="C172" s="8" t="s">
        <v>208</v>
      </c>
      <c r="D172" s="9">
        <v>37129</v>
      </c>
      <c r="E172" s="48">
        <v>8.8</v>
      </c>
      <c r="F172" s="49">
        <v>8.35</v>
      </c>
      <c r="G172" s="49">
        <v>0</v>
      </c>
      <c r="H172" s="61">
        <f t="shared" si="2"/>
        <v>17.15</v>
      </c>
    </row>
    <row r="173" spans="1:8" ht="12.75">
      <c r="A173" t="s">
        <v>604</v>
      </c>
      <c r="B173" s="7">
        <v>550107</v>
      </c>
      <c r="C173" s="8" t="s">
        <v>306</v>
      </c>
      <c r="D173" s="9" t="s">
        <v>307</v>
      </c>
      <c r="E173" s="48">
        <v>9</v>
      </c>
      <c r="F173" s="49">
        <v>8.15</v>
      </c>
      <c r="G173" s="49">
        <v>0</v>
      </c>
      <c r="H173" s="61">
        <f t="shared" si="2"/>
        <v>17.15</v>
      </c>
    </row>
    <row r="174" spans="1:8" ht="12.75">
      <c r="A174" t="s">
        <v>597</v>
      </c>
      <c r="B174" s="52">
        <v>814066</v>
      </c>
      <c r="C174" s="70" t="s">
        <v>678</v>
      </c>
      <c r="D174" s="54">
        <v>37353</v>
      </c>
      <c r="E174" s="76">
        <v>8.95</v>
      </c>
      <c r="F174" s="76">
        <v>8.15</v>
      </c>
      <c r="G174" s="76">
        <v>0</v>
      </c>
      <c r="H174" s="61">
        <f t="shared" si="2"/>
        <v>17.1</v>
      </c>
    </row>
    <row r="175" spans="1:8" ht="12.75">
      <c r="A175" t="s">
        <v>568</v>
      </c>
      <c r="B175" s="7">
        <v>228637</v>
      </c>
      <c r="C175" s="8" t="s">
        <v>183</v>
      </c>
      <c r="D175" s="9">
        <v>37219</v>
      </c>
      <c r="E175" s="44">
        <v>8.45</v>
      </c>
      <c r="F175" s="45">
        <v>8.1</v>
      </c>
      <c r="G175" s="45">
        <v>0</v>
      </c>
      <c r="H175" s="61">
        <f t="shared" si="2"/>
        <v>16.549999999999997</v>
      </c>
    </row>
    <row r="176" spans="1:8" ht="12.75">
      <c r="A176" t="s">
        <v>547</v>
      </c>
      <c r="B176" s="7">
        <v>583683</v>
      </c>
      <c r="C176" s="8" t="s">
        <v>287</v>
      </c>
      <c r="D176" s="9">
        <v>37857</v>
      </c>
      <c r="E176" s="48">
        <v>8.15</v>
      </c>
      <c r="F176" s="49">
        <v>8.35</v>
      </c>
      <c r="G176" s="49">
        <v>0</v>
      </c>
      <c r="H176" s="61">
        <f t="shared" si="2"/>
        <v>16.5</v>
      </c>
    </row>
    <row r="177" spans="1:8" ht="12.75">
      <c r="A177" t="s">
        <v>537</v>
      </c>
      <c r="B177" s="7">
        <v>14673</v>
      </c>
      <c r="C177" s="8" t="s">
        <v>207</v>
      </c>
      <c r="D177" s="9">
        <v>36975</v>
      </c>
      <c r="E177" s="48">
        <v>8.25</v>
      </c>
      <c r="F177" s="49">
        <v>8.15</v>
      </c>
      <c r="G177" s="49">
        <v>0</v>
      </c>
      <c r="H177" s="61">
        <f t="shared" si="2"/>
        <v>16.4</v>
      </c>
    </row>
    <row r="178" spans="1:8" ht="12.75">
      <c r="A178" t="s">
        <v>589</v>
      </c>
      <c r="B178" s="7">
        <v>441011</v>
      </c>
      <c r="C178" s="8" t="s">
        <v>247</v>
      </c>
      <c r="D178" s="9">
        <v>37161</v>
      </c>
      <c r="E178" s="48">
        <v>8.6</v>
      </c>
      <c r="F178" s="49">
        <v>7.75</v>
      </c>
      <c r="G178" s="49">
        <v>0</v>
      </c>
      <c r="H178" s="61">
        <f t="shared" si="2"/>
        <v>16.35</v>
      </c>
    </row>
    <row r="179" spans="1:8" ht="12.75">
      <c r="A179" t="s">
        <v>547</v>
      </c>
      <c r="B179" s="7">
        <v>583313</v>
      </c>
      <c r="C179" s="8" t="s">
        <v>285</v>
      </c>
      <c r="D179" s="9">
        <v>37589</v>
      </c>
      <c r="E179" s="48">
        <v>8.3</v>
      </c>
      <c r="F179" s="49">
        <v>8</v>
      </c>
      <c r="G179" s="49">
        <v>0</v>
      </c>
      <c r="H179" s="61">
        <f t="shared" si="2"/>
        <v>16.3</v>
      </c>
    </row>
    <row r="180" spans="1:8" ht="12.75">
      <c r="A180" t="s">
        <v>535</v>
      </c>
      <c r="B180" s="7">
        <v>115034</v>
      </c>
      <c r="C180" s="8" t="s">
        <v>200</v>
      </c>
      <c r="D180" s="9">
        <v>37712</v>
      </c>
      <c r="E180" s="48">
        <v>7.95</v>
      </c>
      <c r="F180" s="49">
        <v>8.15</v>
      </c>
      <c r="G180" s="49">
        <v>0</v>
      </c>
      <c r="H180" s="61">
        <f t="shared" si="2"/>
        <v>16.1</v>
      </c>
    </row>
    <row r="181" spans="1:8" ht="12.75">
      <c r="A181" t="s">
        <v>604</v>
      </c>
      <c r="B181" s="52">
        <v>550121</v>
      </c>
      <c r="C181" s="53" t="s">
        <v>308</v>
      </c>
      <c r="D181" s="54" t="s">
        <v>309</v>
      </c>
      <c r="E181" s="76">
        <v>8.4</v>
      </c>
      <c r="F181" s="76">
        <v>7.7</v>
      </c>
      <c r="G181" s="76">
        <v>0</v>
      </c>
      <c r="H181" s="61">
        <f t="shared" si="2"/>
        <v>16.1</v>
      </c>
    </row>
    <row r="182" spans="1:8" ht="12.75">
      <c r="A182" t="s">
        <v>537</v>
      </c>
      <c r="B182" s="7">
        <v>14530</v>
      </c>
      <c r="C182" s="8" t="s">
        <v>209</v>
      </c>
      <c r="D182" s="9">
        <v>37242</v>
      </c>
      <c r="E182" s="44">
        <v>8.05</v>
      </c>
      <c r="F182" s="45">
        <v>7.9</v>
      </c>
      <c r="G182" s="45">
        <v>0</v>
      </c>
      <c r="H182" s="61">
        <f t="shared" si="2"/>
        <v>15.950000000000001</v>
      </c>
    </row>
    <row r="183" spans="1:8" ht="12.75">
      <c r="A183" t="s">
        <v>543</v>
      </c>
      <c r="B183" s="7">
        <v>440872</v>
      </c>
      <c r="C183" s="8" t="s">
        <v>277</v>
      </c>
      <c r="D183" s="9">
        <v>37879</v>
      </c>
      <c r="E183" s="48">
        <v>7.9</v>
      </c>
      <c r="F183" s="49">
        <v>8.05</v>
      </c>
      <c r="G183" s="49">
        <v>0</v>
      </c>
      <c r="H183" s="61">
        <f t="shared" si="2"/>
        <v>15.950000000000001</v>
      </c>
    </row>
    <row r="184" spans="1:8" ht="12.75">
      <c r="A184" t="s">
        <v>558</v>
      </c>
      <c r="B184" s="7">
        <v>351269</v>
      </c>
      <c r="C184" s="8" t="s">
        <v>107</v>
      </c>
      <c r="D184" s="9">
        <v>37635</v>
      </c>
      <c r="E184" s="48">
        <v>8.15</v>
      </c>
      <c r="F184" s="49">
        <v>7.8</v>
      </c>
      <c r="G184" s="49">
        <v>0</v>
      </c>
      <c r="H184" s="61">
        <f t="shared" si="2"/>
        <v>15.95</v>
      </c>
    </row>
    <row r="185" spans="1:8" ht="12.75">
      <c r="A185" t="s">
        <v>597</v>
      </c>
      <c r="B185" s="7">
        <v>340397</v>
      </c>
      <c r="C185" s="8" t="s">
        <v>254</v>
      </c>
      <c r="D185" s="9">
        <v>37303</v>
      </c>
      <c r="E185" s="48">
        <v>7.7</v>
      </c>
      <c r="F185" s="49">
        <v>8.25</v>
      </c>
      <c r="G185" s="49">
        <v>0</v>
      </c>
      <c r="H185" s="61">
        <f t="shared" si="2"/>
        <v>15.95</v>
      </c>
    </row>
    <row r="186" spans="1:8" ht="12.75">
      <c r="A186" t="s">
        <v>601</v>
      </c>
      <c r="B186" s="7">
        <v>583121</v>
      </c>
      <c r="C186" s="8" t="s">
        <v>290</v>
      </c>
      <c r="D186" s="9">
        <v>37836</v>
      </c>
      <c r="E186" s="48">
        <v>8.15</v>
      </c>
      <c r="F186" s="49">
        <v>7.65</v>
      </c>
      <c r="G186" s="49">
        <v>0</v>
      </c>
      <c r="H186" s="61">
        <f t="shared" si="2"/>
        <v>15.8</v>
      </c>
    </row>
    <row r="187" spans="1:8" ht="12.75">
      <c r="A187" t="s">
        <v>604</v>
      </c>
      <c r="B187" s="7">
        <v>550122</v>
      </c>
      <c r="C187" s="8" t="s">
        <v>310</v>
      </c>
      <c r="D187" s="9" t="s">
        <v>311</v>
      </c>
      <c r="E187" s="48">
        <v>8.05</v>
      </c>
      <c r="F187" s="49">
        <v>7.7</v>
      </c>
      <c r="G187" s="49">
        <v>0</v>
      </c>
      <c r="H187" s="61">
        <f t="shared" si="2"/>
        <v>15.75</v>
      </c>
    </row>
    <row r="188" spans="1:8" ht="12.75">
      <c r="A188" t="s">
        <v>597</v>
      </c>
      <c r="B188" s="52">
        <v>340394</v>
      </c>
      <c r="C188" s="53" t="s">
        <v>255</v>
      </c>
      <c r="D188" s="54">
        <v>37458</v>
      </c>
      <c r="E188" s="76">
        <v>8.05</v>
      </c>
      <c r="F188" s="76">
        <v>7.35</v>
      </c>
      <c r="G188" s="76">
        <v>0</v>
      </c>
      <c r="H188" s="61">
        <f t="shared" si="2"/>
        <v>15.4</v>
      </c>
    </row>
    <row r="189" spans="1:8" ht="12.75">
      <c r="A189" t="s">
        <v>559</v>
      </c>
      <c r="B189" s="7">
        <v>351263</v>
      </c>
      <c r="C189" s="8" t="s">
        <v>110</v>
      </c>
      <c r="D189" s="9">
        <v>37682</v>
      </c>
      <c r="E189" s="44">
        <v>8.2</v>
      </c>
      <c r="F189" s="45">
        <v>7.15</v>
      </c>
      <c r="G189" s="45">
        <v>0</v>
      </c>
      <c r="H189" s="61">
        <f t="shared" si="2"/>
        <v>15.35</v>
      </c>
    </row>
    <row r="190" spans="1:8" ht="12.75">
      <c r="A190" t="s">
        <v>545</v>
      </c>
      <c r="B190" s="7">
        <v>583518</v>
      </c>
      <c r="C190" s="8" t="s">
        <v>282</v>
      </c>
      <c r="D190" s="9">
        <v>37067</v>
      </c>
      <c r="E190" s="48">
        <v>7.75</v>
      </c>
      <c r="F190" s="49">
        <v>7.6</v>
      </c>
      <c r="G190" s="49">
        <v>0</v>
      </c>
      <c r="H190" s="61">
        <f t="shared" si="2"/>
        <v>15.35</v>
      </c>
    </row>
    <row r="191" spans="1:8" ht="12.75">
      <c r="A191" t="s">
        <v>549</v>
      </c>
      <c r="B191" s="7">
        <v>550116</v>
      </c>
      <c r="C191" s="8" t="s">
        <v>298</v>
      </c>
      <c r="D191" s="9" t="s">
        <v>299</v>
      </c>
      <c r="E191" s="48">
        <v>7.3</v>
      </c>
      <c r="F191" s="49">
        <v>7.9</v>
      </c>
      <c r="G191" s="49">
        <v>0</v>
      </c>
      <c r="H191" s="61">
        <f t="shared" si="2"/>
        <v>15.2</v>
      </c>
    </row>
    <row r="192" spans="1:8" ht="12.75">
      <c r="A192" t="s">
        <v>578</v>
      </c>
      <c r="B192" s="7">
        <v>162054</v>
      </c>
      <c r="C192" s="8" t="s">
        <v>217</v>
      </c>
      <c r="D192" s="9">
        <v>37778</v>
      </c>
      <c r="E192" s="48">
        <v>7.95</v>
      </c>
      <c r="F192" s="49">
        <v>7.05</v>
      </c>
      <c r="G192" s="49">
        <v>0</v>
      </c>
      <c r="H192" s="61">
        <f t="shared" si="2"/>
        <v>15</v>
      </c>
    </row>
    <row r="193" spans="1:8" ht="12.75">
      <c r="A193" t="s">
        <v>543</v>
      </c>
      <c r="B193" s="7">
        <v>440883</v>
      </c>
      <c r="C193" s="8" t="s">
        <v>276</v>
      </c>
      <c r="D193" s="9">
        <v>36687</v>
      </c>
      <c r="E193" s="48">
        <v>7.6</v>
      </c>
      <c r="F193" s="49">
        <v>6.7</v>
      </c>
      <c r="G193" s="49">
        <v>0</v>
      </c>
      <c r="H193" s="61">
        <f t="shared" si="2"/>
        <v>14.3</v>
      </c>
    </row>
    <row r="194" spans="1:8" ht="12.75">
      <c r="A194" t="s">
        <v>545</v>
      </c>
      <c r="B194" s="7">
        <v>583681</v>
      </c>
      <c r="C194" s="8" t="s">
        <v>283</v>
      </c>
      <c r="D194" s="9">
        <v>37718</v>
      </c>
      <c r="E194" s="48">
        <v>6.5</v>
      </c>
      <c r="F194" s="49">
        <v>7</v>
      </c>
      <c r="G194" s="49">
        <v>0</v>
      </c>
      <c r="H194" s="61">
        <f aca="true" t="shared" si="3" ref="H194:H257">SUM(E194:G194)</f>
        <v>13.5</v>
      </c>
    </row>
    <row r="195" spans="1:8" ht="12.75">
      <c r="A195" t="s">
        <v>578</v>
      </c>
      <c r="B195" s="52" t="s">
        <v>213</v>
      </c>
      <c r="C195" s="53" t="s">
        <v>214</v>
      </c>
      <c r="D195" s="54">
        <v>37755</v>
      </c>
      <c r="E195" s="76">
        <v>8.05</v>
      </c>
      <c r="F195" s="76">
        <v>0</v>
      </c>
      <c r="G195" s="76">
        <v>0</v>
      </c>
      <c r="H195" s="61">
        <f t="shared" si="3"/>
        <v>8.05</v>
      </c>
    </row>
    <row r="196" spans="1:8" ht="12.75">
      <c r="A196" t="s">
        <v>578</v>
      </c>
      <c r="B196" s="7">
        <v>349626</v>
      </c>
      <c r="C196" s="8" t="s">
        <v>216</v>
      </c>
      <c r="D196" s="9">
        <v>37910</v>
      </c>
      <c r="E196" s="44">
        <v>7.7</v>
      </c>
      <c r="F196" s="45">
        <v>0</v>
      </c>
      <c r="G196" s="45">
        <v>0</v>
      </c>
      <c r="H196" s="61">
        <f t="shared" si="3"/>
        <v>7.7</v>
      </c>
    </row>
    <row r="197" spans="2:8" ht="12.75">
      <c r="B197" s="7"/>
      <c r="C197" s="8"/>
      <c r="D197" s="9"/>
      <c r="E197" s="48">
        <v>0</v>
      </c>
      <c r="F197" s="49">
        <v>0</v>
      </c>
      <c r="G197" s="49">
        <v>0</v>
      </c>
      <c r="H197" s="61">
        <f t="shared" si="3"/>
        <v>0</v>
      </c>
    </row>
    <row r="198" spans="2:8" ht="12.75">
      <c r="B198" s="7"/>
      <c r="C198" s="8"/>
      <c r="D198" s="9"/>
      <c r="E198" s="48">
        <v>0</v>
      </c>
      <c r="F198" s="49">
        <v>0</v>
      </c>
      <c r="G198" s="49">
        <v>0</v>
      </c>
      <c r="H198" s="61">
        <f t="shared" si="3"/>
        <v>0</v>
      </c>
    </row>
    <row r="199" spans="2:8" ht="12.75">
      <c r="B199" s="7"/>
      <c r="C199" s="8"/>
      <c r="D199" s="9"/>
      <c r="E199" s="48">
        <v>0</v>
      </c>
      <c r="F199" s="49">
        <v>0</v>
      </c>
      <c r="G199" s="49">
        <v>0</v>
      </c>
      <c r="H199" s="61">
        <f t="shared" si="3"/>
        <v>0</v>
      </c>
    </row>
    <row r="200" spans="2:8" ht="12.75">
      <c r="B200" s="7"/>
      <c r="C200" s="8"/>
      <c r="D200" s="9"/>
      <c r="E200" s="48">
        <v>0</v>
      </c>
      <c r="F200" s="49">
        <v>0</v>
      </c>
      <c r="G200" s="49">
        <v>0</v>
      </c>
      <c r="H200" s="61">
        <f t="shared" si="3"/>
        <v>0</v>
      </c>
    </row>
    <row r="201" spans="2:8" ht="12.75">
      <c r="B201" s="7"/>
      <c r="C201" s="8"/>
      <c r="D201" s="9"/>
      <c r="E201" s="48">
        <v>0</v>
      </c>
      <c r="F201" s="49">
        <v>0</v>
      </c>
      <c r="G201" s="49">
        <v>0</v>
      </c>
      <c r="H201" s="61">
        <f t="shared" si="3"/>
        <v>0</v>
      </c>
    </row>
    <row r="202" spans="2:8" ht="12.75">
      <c r="B202" s="52"/>
      <c r="C202" s="53"/>
      <c r="D202" s="54"/>
      <c r="E202" s="76">
        <v>0</v>
      </c>
      <c r="F202" s="76">
        <v>0</v>
      </c>
      <c r="G202" s="76">
        <v>0</v>
      </c>
      <c r="H202" s="61">
        <f t="shared" si="3"/>
        <v>0</v>
      </c>
    </row>
    <row r="203" spans="2:8" ht="12.75">
      <c r="B203" s="7"/>
      <c r="C203" s="8"/>
      <c r="D203" s="9"/>
      <c r="E203" s="44">
        <v>0</v>
      </c>
      <c r="F203" s="45">
        <v>0</v>
      </c>
      <c r="G203" s="45">
        <v>0</v>
      </c>
      <c r="H203" s="61">
        <f t="shared" si="3"/>
        <v>0</v>
      </c>
    </row>
    <row r="204" spans="2:8" ht="12.75">
      <c r="B204" s="7"/>
      <c r="C204" s="8"/>
      <c r="D204" s="9"/>
      <c r="E204" s="48">
        <v>0</v>
      </c>
      <c r="F204" s="49">
        <v>0</v>
      </c>
      <c r="G204" s="49">
        <v>0</v>
      </c>
      <c r="H204" s="61">
        <f t="shared" si="3"/>
        <v>0</v>
      </c>
    </row>
    <row r="205" spans="2:8" ht="12.75">
      <c r="B205" s="7"/>
      <c r="C205" s="8"/>
      <c r="D205" s="9"/>
      <c r="E205" s="48">
        <v>0</v>
      </c>
      <c r="F205" s="49">
        <v>0</v>
      </c>
      <c r="G205" s="49">
        <v>0</v>
      </c>
      <c r="H205" s="61">
        <f t="shared" si="3"/>
        <v>0</v>
      </c>
    </row>
    <row r="206" spans="2:8" ht="12.75">
      <c r="B206" s="7"/>
      <c r="C206" s="8"/>
      <c r="D206" s="9"/>
      <c r="E206" s="48">
        <v>0</v>
      </c>
      <c r="F206" s="49">
        <v>0</v>
      </c>
      <c r="G206" s="49">
        <v>0</v>
      </c>
      <c r="H206" s="61">
        <f t="shared" si="3"/>
        <v>0</v>
      </c>
    </row>
    <row r="207" spans="2:8" ht="12.75">
      <c r="B207" s="68"/>
      <c r="C207" s="72"/>
      <c r="D207" s="72"/>
      <c r="E207" s="48">
        <v>0</v>
      </c>
      <c r="F207" s="49">
        <v>0</v>
      </c>
      <c r="G207" s="49">
        <v>0</v>
      </c>
      <c r="H207" s="61">
        <f t="shared" si="3"/>
        <v>0</v>
      </c>
    </row>
    <row r="208" spans="2:8" ht="12.75">
      <c r="B208" s="68"/>
      <c r="C208" s="72"/>
      <c r="D208" s="72"/>
      <c r="E208" s="48">
        <v>0</v>
      </c>
      <c r="F208" s="49">
        <v>0</v>
      </c>
      <c r="G208" s="49">
        <v>0</v>
      </c>
      <c r="H208" s="61">
        <f t="shared" si="3"/>
        <v>0</v>
      </c>
    </row>
    <row r="209" spans="2:8" ht="12.75">
      <c r="B209" s="52"/>
      <c r="C209" s="53"/>
      <c r="D209" s="54"/>
      <c r="E209" s="76">
        <v>0</v>
      </c>
      <c r="F209" s="76">
        <v>0</v>
      </c>
      <c r="G209" s="76">
        <v>0</v>
      </c>
      <c r="H209" s="61">
        <f t="shared" si="3"/>
        <v>0</v>
      </c>
    </row>
    <row r="210" spans="2:8" ht="12.75">
      <c r="B210" s="7"/>
      <c r="C210" s="8"/>
      <c r="D210" s="9"/>
      <c r="E210" s="44">
        <v>0</v>
      </c>
      <c r="F210" s="45">
        <v>0</v>
      </c>
      <c r="G210" s="45">
        <v>0</v>
      </c>
      <c r="H210" s="61">
        <f t="shared" si="3"/>
        <v>0</v>
      </c>
    </row>
    <row r="211" spans="2:8" ht="12.75">
      <c r="B211" s="7"/>
      <c r="C211" s="8"/>
      <c r="D211" s="9"/>
      <c r="E211" s="48">
        <v>0</v>
      </c>
      <c r="F211" s="49">
        <v>0</v>
      </c>
      <c r="G211" s="49">
        <v>0</v>
      </c>
      <c r="H211" s="61">
        <f t="shared" si="3"/>
        <v>0</v>
      </c>
    </row>
    <row r="212" spans="2:8" ht="12.75">
      <c r="B212" s="7"/>
      <c r="C212" s="8"/>
      <c r="D212" s="9"/>
      <c r="E212" s="48">
        <v>0</v>
      </c>
      <c r="F212" s="49">
        <v>0</v>
      </c>
      <c r="G212" s="49">
        <v>0</v>
      </c>
      <c r="H212" s="61">
        <f t="shared" si="3"/>
        <v>0</v>
      </c>
    </row>
    <row r="213" spans="2:8" ht="12.75">
      <c r="B213" s="7"/>
      <c r="C213" s="8"/>
      <c r="D213" s="9"/>
      <c r="E213" s="48">
        <v>0</v>
      </c>
      <c r="F213" s="49">
        <v>0</v>
      </c>
      <c r="G213" s="49">
        <v>0</v>
      </c>
      <c r="H213" s="61">
        <f t="shared" si="3"/>
        <v>0</v>
      </c>
    </row>
    <row r="214" spans="2:8" ht="12.75">
      <c r="B214" s="7"/>
      <c r="C214" s="8"/>
      <c r="D214" s="9"/>
      <c r="E214" s="48">
        <v>0</v>
      </c>
      <c r="F214" s="49">
        <v>0</v>
      </c>
      <c r="G214" s="49">
        <v>0</v>
      </c>
      <c r="H214" s="61">
        <f t="shared" si="3"/>
        <v>0</v>
      </c>
    </row>
    <row r="215" spans="2:8" ht="12.75">
      <c r="B215" s="7"/>
      <c r="C215" s="8"/>
      <c r="D215" s="9"/>
      <c r="E215" s="48">
        <v>0</v>
      </c>
      <c r="F215" s="49">
        <v>0</v>
      </c>
      <c r="G215" s="49">
        <v>0</v>
      </c>
      <c r="H215" s="61">
        <f t="shared" si="3"/>
        <v>0</v>
      </c>
    </row>
    <row r="216" spans="1:8" ht="12.75">
      <c r="A216" t="s">
        <v>568</v>
      </c>
      <c r="B216" s="52">
        <v>228635</v>
      </c>
      <c r="C216" s="53" t="s">
        <v>182</v>
      </c>
      <c r="D216" s="54">
        <v>37732</v>
      </c>
      <c r="E216" s="76">
        <v>0</v>
      </c>
      <c r="F216" s="76">
        <v>0</v>
      </c>
      <c r="G216" s="76">
        <v>0</v>
      </c>
      <c r="H216" s="61">
        <f t="shared" si="3"/>
        <v>0</v>
      </c>
    </row>
    <row r="217" spans="2:8" ht="12.75">
      <c r="B217" s="7"/>
      <c r="C217" s="8"/>
      <c r="D217" s="9"/>
      <c r="E217" s="44">
        <v>0</v>
      </c>
      <c r="F217" s="45">
        <v>0</v>
      </c>
      <c r="G217" s="45">
        <v>0</v>
      </c>
      <c r="H217" s="61">
        <f t="shared" si="3"/>
        <v>0</v>
      </c>
    </row>
    <row r="218" spans="2:8" ht="12.75">
      <c r="B218" s="7"/>
      <c r="C218" s="8"/>
      <c r="D218" s="9"/>
      <c r="E218" s="48">
        <v>0</v>
      </c>
      <c r="F218" s="49">
        <v>0</v>
      </c>
      <c r="G218" s="49">
        <v>0</v>
      </c>
      <c r="H218" s="61">
        <f t="shared" si="3"/>
        <v>0</v>
      </c>
    </row>
    <row r="219" spans="2:8" ht="12.75">
      <c r="B219" s="7"/>
      <c r="C219" s="8"/>
      <c r="D219" s="9"/>
      <c r="E219" s="48">
        <v>0</v>
      </c>
      <c r="F219" s="49">
        <v>0</v>
      </c>
      <c r="G219" s="49">
        <v>0</v>
      </c>
      <c r="H219" s="61">
        <f t="shared" si="3"/>
        <v>0</v>
      </c>
    </row>
    <row r="220" spans="1:8" ht="12.75">
      <c r="A220" t="s">
        <v>570</v>
      </c>
      <c r="B220" s="7">
        <v>550284</v>
      </c>
      <c r="C220" s="8" t="s">
        <v>192</v>
      </c>
      <c r="D220" s="9">
        <v>37381</v>
      </c>
      <c r="E220" s="48">
        <v>0</v>
      </c>
      <c r="F220" s="49">
        <v>0</v>
      </c>
      <c r="G220" s="49">
        <v>0</v>
      </c>
      <c r="H220" s="61">
        <f t="shared" si="3"/>
        <v>0</v>
      </c>
    </row>
    <row r="221" spans="2:8" ht="12.75">
      <c r="B221" s="7"/>
      <c r="C221" s="8"/>
      <c r="D221" s="9"/>
      <c r="E221" s="48">
        <v>0</v>
      </c>
      <c r="F221" s="49">
        <v>0</v>
      </c>
      <c r="G221" s="49">
        <v>0</v>
      </c>
      <c r="H221" s="61">
        <f t="shared" si="3"/>
        <v>0</v>
      </c>
    </row>
    <row r="222" spans="2:8" ht="12.75">
      <c r="B222" s="7"/>
      <c r="C222" s="8"/>
      <c r="D222" s="9"/>
      <c r="E222" s="48">
        <v>0</v>
      </c>
      <c r="F222" s="49">
        <v>0</v>
      </c>
      <c r="G222" s="49">
        <v>0</v>
      </c>
      <c r="H222" s="61">
        <f t="shared" si="3"/>
        <v>0</v>
      </c>
    </row>
    <row r="223" spans="2:8" ht="12.75">
      <c r="B223" s="52"/>
      <c r="C223" s="53"/>
      <c r="D223" s="54"/>
      <c r="E223" s="76">
        <v>0</v>
      </c>
      <c r="F223" s="76">
        <v>0</v>
      </c>
      <c r="G223" s="76">
        <v>0</v>
      </c>
      <c r="H223" s="61">
        <f t="shared" si="3"/>
        <v>0</v>
      </c>
    </row>
    <row r="224" spans="2:8" ht="12.75">
      <c r="B224" s="7"/>
      <c r="C224" s="8"/>
      <c r="D224" s="9"/>
      <c r="E224" s="44">
        <v>0</v>
      </c>
      <c r="F224" s="45">
        <v>0</v>
      </c>
      <c r="G224" s="45">
        <v>0</v>
      </c>
      <c r="H224" s="61">
        <f t="shared" si="3"/>
        <v>0</v>
      </c>
    </row>
    <row r="225" spans="2:8" ht="12.75">
      <c r="B225" s="7"/>
      <c r="C225" s="8"/>
      <c r="D225" s="9"/>
      <c r="E225" s="48">
        <v>0</v>
      </c>
      <c r="F225" s="49">
        <v>0</v>
      </c>
      <c r="G225" s="49">
        <v>0</v>
      </c>
      <c r="H225" s="61">
        <f t="shared" si="3"/>
        <v>0</v>
      </c>
    </row>
    <row r="226" spans="2:8" ht="12.75">
      <c r="B226" s="7"/>
      <c r="C226" s="8"/>
      <c r="D226" s="9"/>
      <c r="E226" s="48">
        <v>0</v>
      </c>
      <c r="F226" s="49">
        <v>0</v>
      </c>
      <c r="G226" s="49">
        <v>0</v>
      </c>
      <c r="H226" s="61">
        <f t="shared" si="3"/>
        <v>0</v>
      </c>
    </row>
    <row r="227" spans="2:8" ht="12.75">
      <c r="B227" s="7"/>
      <c r="C227" s="8"/>
      <c r="D227" s="9"/>
      <c r="E227" s="48">
        <v>0</v>
      </c>
      <c r="F227" s="49">
        <v>0</v>
      </c>
      <c r="G227" s="49">
        <v>0</v>
      </c>
      <c r="H227" s="61">
        <f t="shared" si="3"/>
        <v>0</v>
      </c>
    </row>
    <row r="228" spans="2:8" ht="12.75">
      <c r="B228" s="7"/>
      <c r="C228" s="8"/>
      <c r="D228" s="9"/>
      <c r="E228" s="48">
        <v>0</v>
      </c>
      <c r="F228" s="49">
        <v>0</v>
      </c>
      <c r="G228" s="49">
        <v>0</v>
      </c>
      <c r="H228" s="61">
        <f t="shared" si="3"/>
        <v>0</v>
      </c>
    </row>
    <row r="229" spans="2:8" ht="12.75">
      <c r="B229" s="7"/>
      <c r="C229" s="8"/>
      <c r="D229" s="9"/>
      <c r="E229" s="48">
        <v>0</v>
      </c>
      <c r="F229" s="49">
        <v>0</v>
      </c>
      <c r="G229" s="49">
        <v>0</v>
      </c>
      <c r="H229" s="61">
        <f t="shared" si="3"/>
        <v>0</v>
      </c>
    </row>
    <row r="230" spans="2:8" ht="12.75">
      <c r="B230" s="52"/>
      <c r="C230" s="53"/>
      <c r="D230" s="54"/>
      <c r="E230" s="76">
        <v>0</v>
      </c>
      <c r="F230" s="76">
        <v>0</v>
      </c>
      <c r="G230" s="76">
        <v>0</v>
      </c>
      <c r="H230" s="61">
        <f t="shared" si="3"/>
        <v>0</v>
      </c>
    </row>
    <row r="231" spans="2:8" ht="12.75">
      <c r="B231" s="7"/>
      <c r="C231" s="8"/>
      <c r="D231" s="9"/>
      <c r="E231" s="44">
        <v>0</v>
      </c>
      <c r="F231" s="45">
        <v>0</v>
      </c>
      <c r="G231" s="45">
        <v>0</v>
      </c>
      <c r="H231" s="61">
        <f t="shared" si="3"/>
        <v>0</v>
      </c>
    </row>
    <row r="232" spans="2:8" ht="12.75">
      <c r="B232" s="7"/>
      <c r="C232" s="8"/>
      <c r="D232" s="9"/>
      <c r="E232" s="48">
        <v>0</v>
      </c>
      <c r="F232" s="49">
        <v>0</v>
      </c>
      <c r="G232" s="49">
        <v>0</v>
      </c>
      <c r="H232" s="61">
        <f t="shared" si="3"/>
        <v>0</v>
      </c>
    </row>
    <row r="233" spans="2:8" ht="12.75">
      <c r="B233" s="7"/>
      <c r="C233" s="8"/>
      <c r="D233" s="9"/>
      <c r="E233" s="48">
        <v>0</v>
      </c>
      <c r="F233" s="49">
        <v>0</v>
      </c>
      <c r="G233" s="49">
        <v>0</v>
      </c>
      <c r="H233" s="61">
        <f t="shared" si="3"/>
        <v>0</v>
      </c>
    </row>
    <row r="234" spans="2:8" ht="12.75">
      <c r="B234" s="7"/>
      <c r="C234" s="8"/>
      <c r="D234" s="9"/>
      <c r="E234" s="48">
        <v>0</v>
      </c>
      <c r="F234" s="49">
        <v>0</v>
      </c>
      <c r="G234" s="49">
        <v>0</v>
      </c>
      <c r="H234" s="61">
        <f t="shared" si="3"/>
        <v>0</v>
      </c>
    </row>
    <row r="235" spans="2:8" ht="12.75">
      <c r="B235" s="7"/>
      <c r="C235" s="8"/>
      <c r="D235" s="9"/>
      <c r="E235" s="48">
        <v>0</v>
      </c>
      <c r="F235" s="49">
        <v>0</v>
      </c>
      <c r="G235" s="49">
        <v>0</v>
      </c>
      <c r="H235" s="61">
        <f t="shared" si="3"/>
        <v>0</v>
      </c>
    </row>
    <row r="236" spans="2:8" ht="12.75">
      <c r="B236" s="7"/>
      <c r="C236" s="8"/>
      <c r="D236" s="9"/>
      <c r="E236" s="48">
        <v>0</v>
      </c>
      <c r="F236" s="49">
        <v>0</v>
      </c>
      <c r="G236" s="49">
        <v>0</v>
      </c>
      <c r="H236" s="61">
        <f t="shared" si="3"/>
        <v>0</v>
      </c>
    </row>
    <row r="237" spans="2:8" ht="12.75">
      <c r="B237" s="52"/>
      <c r="C237" s="53"/>
      <c r="D237" s="54"/>
      <c r="E237" s="76">
        <v>0</v>
      </c>
      <c r="F237" s="76">
        <v>0</v>
      </c>
      <c r="G237" s="76">
        <v>0</v>
      </c>
      <c r="H237" s="61">
        <f t="shared" si="3"/>
        <v>0</v>
      </c>
    </row>
    <row r="238" spans="1:8" ht="12.75">
      <c r="A238" t="s">
        <v>541</v>
      </c>
      <c r="B238" s="7"/>
      <c r="C238" s="8"/>
      <c r="D238" s="9"/>
      <c r="E238" s="44">
        <v>0</v>
      </c>
      <c r="F238" s="45">
        <v>0</v>
      </c>
      <c r="G238" s="45">
        <v>0</v>
      </c>
      <c r="H238" s="61">
        <f t="shared" si="3"/>
        <v>0</v>
      </c>
    </row>
    <row r="239" spans="2:8" ht="12.75">
      <c r="B239" s="7"/>
      <c r="C239" s="8"/>
      <c r="D239" s="9"/>
      <c r="E239" s="48">
        <v>0</v>
      </c>
      <c r="F239" s="49">
        <v>0</v>
      </c>
      <c r="G239" s="49">
        <v>0</v>
      </c>
      <c r="H239" s="61">
        <f t="shared" si="3"/>
        <v>0</v>
      </c>
    </row>
    <row r="240" spans="2:8" ht="12.75">
      <c r="B240" s="7"/>
      <c r="C240" s="8"/>
      <c r="D240" s="9"/>
      <c r="E240" s="48">
        <v>0</v>
      </c>
      <c r="F240" s="49">
        <v>0</v>
      </c>
      <c r="G240" s="49">
        <v>0</v>
      </c>
      <c r="H240" s="61">
        <f t="shared" si="3"/>
        <v>0</v>
      </c>
    </row>
    <row r="241" spans="2:8" ht="12.75">
      <c r="B241" s="7"/>
      <c r="C241" s="8"/>
      <c r="D241" s="9"/>
      <c r="E241" s="48">
        <v>0</v>
      </c>
      <c r="F241" s="49">
        <v>0</v>
      </c>
      <c r="G241" s="49">
        <v>0</v>
      </c>
      <c r="H241" s="61">
        <f t="shared" si="3"/>
        <v>0</v>
      </c>
    </row>
    <row r="242" spans="2:8" ht="12.75">
      <c r="B242" s="7"/>
      <c r="C242" s="8"/>
      <c r="D242" s="9"/>
      <c r="E242" s="48">
        <v>0</v>
      </c>
      <c r="F242" s="49">
        <v>0</v>
      </c>
      <c r="G242" s="49">
        <v>0</v>
      </c>
      <c r="H242" s="61">
        <f t="shared" si="3"/>
        <v>0</v>
      </c>
    </row>
    <row r="243" spans="2:8" ht="12.75">
      <c r="B243" s="7"/>
      <c r="C243" s="8"/>
      <c r="D243" s="9"/>
      <c r="E243" s="48">
        <v>0</v>
      </c>
      <c r="F243" s="49">
        <v>0</v>
      </c>
      <c r="G243" s="49">
        <v>0</v>
      </c>
      <c r="H243" s="61">
        <f t="shared" si="3"/>
        <v>0</v>
      </c>
    </row>
    <row r="244" spans="2:8" ht="12.75">
      <c r="B244" s="52"/>
      <c r="C244" s="53"/>
      <c r="D244" s="54"/>
      <c r="E244" s="76">
        <v>0</v>
      </c>
      <c r="F244" s="76">
        <v>0</v>
      </c>
      <c r="G244" s="76">
        <v>0</v>
      </c>
      <c r="H244" s="61">
        <f t="shared" si="3"/>
        <v>0</v>
      </c>
    </row>
    <row r="245" spans="2:8" ht="12.75">
      <c r="B245" s="7"/>
      <c r="C245" s="8"/>
      <c r="D245" s="9"/>
      <c r="E245" s="44">
        <v>0</v>
      </c>
      <c r="F245" s="45">
        <v>0</v>
      </c>
      <c r="G245" s="45">
        <v>0</v>
      </c>
      <c r="H245" s="61">
        <f t="shared" si="3"/>
        <v>0</v>
      </c>
    </row>
    <row r="246" spans="1:8" ht="12.75">
      <c r="A246" t="s">
        <v>597</v>
      </c>
      <c r="B246" s="7">
        <v>814070</v>
      </c>
      <c r="C246" s="8" t="s">
        <v>250</v>
      </c>
      <c r="D246" s="9">
        <v>36962</v>
      </c>
      <c r="E246" s="48">
        <v>0</v>
      </c>
      <c r="F246" s="49">
        <v>0</v>
      </c>
      <c r="G246" s="49">
        <v>0</v>
      </c>
      <c r="H246" s="61">
        <f t="shared" si="3"/>
        <v>0</v>
      </c>
    </row>
    <row r="247" spans="1:8" ht="12.75">
      <c r="A247" t="s">
        <v>597</v>
      </c>
      <c r="B247" s="7">
        <v>814073</v>
      </c>
      <c r="C247" s="8" t="s">
        <v>253</v>
      </c>
      <c r="D247" s="9">
        <v>37284</v>
      </c>
      <c r="E247" s="48">
        <v>0</v>
      </c>
      <c r="F247" s="49">
        <v>0</v>
      </c>
      <c r="G247" s="49">
        <v>0</v>
      </c>
      <c r="H247" s="61">
        <f t="shared" si="3"/>
        <v>0</v>
      </c>
    </row>
    <row r="248" spans="2:8" ht="12.75">
      <c r="B248" s="7"/>
      <c r="C248" s="8"/>
      <c r="D248" s="9"/>
      <c r="E248" s="48">
        <v>0</v>
      </c>
      <c r="F248" s="49">
        <v>0</v>
      </c>
      <c r="G248" s="49">
        <v>0</v>
      </c>
      <c r="H248" s="61">
        <f t="shared" si="3"/>
        <v>0</v>
      </c>
    </row>
    <row r="249" spans="2:8" ht="12.75">
      <c r="B249" s="14"/>
      <c r="C249" s="15"/>
      <c r="D249" s="16"/>
      <c r="E249" s="48">
        <v>0</v>
      </c>
      <c r="F249" s="49">
        <v>0</v>
      </c>
      <c r="G249" s="49">
        <v>0</v>
      </c>
      <c r="H249" s="61">
        <f t="shared" si="3"/>
        <v>0</v>
      </c>
    </row>
    <row r="250" spans="2:8" ht="12.75">
      <c r="B250" s="7"/>
      <c r="C250" s="8"/>
      <c r="D250" s="9"/>
      <c r="E250" s="48">
        <v>0</v>
      </c>
      <c r="F250" s="49">
        <v>0</v>
      </c>
      <c r="G250" s="49">
        <v>0</v>
      </c>
      <c r="H250" s="61">
        <f t="shared" si="3"/>
        <v>0</v>
      </c>
    </row>
    <row r="251" spans="2:8" ht="12.75">
      <c r="B251" s="52"/>
      <c r="C251" s="53"/>
      <c r="D251" s="54"/>
      <c r="E251" s="76">
        <v>0</v>
      </c>
      <c r="F251" s="76">
        <v>0</v>
      </c>
      <c r="G251" s="76">
        <v>0</v>
      </c>
      <c r="H251" s="61">
        <f t="shared" si="3"/>
        <v>0</v>
      </c>
    </row>
    <row r="252" spans="1:8" ht="12.75">
      <c r="A252" t="s">
        <v>547</v>
      </c>
      <c r="B252" s="7">
        <v>583550</v>
      </c>
      <c r="C252" s="8" t="s">
        <v>286</v>
      </c>
      <c r="D252" s="9">
        <v>37849</v>
      </c>
      <c r="E252" s="44">
        <v>0</v>
      </c>
      <c r="F252" s="45">
        <v>0</v>
      </c>
      <c r="G252" s="45">
        <v>0</v>
      </c>
      <c r="H252" s="61">
        <f t="shared" si="3"/>
        <v>0</v>
      </c>
    </row>
    <row r="253" spans="1:8" ht="12.75">
      <c r="A253" t="s">
        <v>547</v>
      </c>
      <c r="B253" s="7">
        <v>583842</v>
      </c>
      <c r="C253" s="8" t="s">
        <v>288</v>
      </c>
      <c r="D253" s="9">
        <v>37458</v>
      </c>
      <c r="E253" s="48">
        <v>0</v>
      </c>
      <c r="F253" s="49">
        <v>0</v>
      </c>
      <c r="G253" s="49">
        <v>0</v>
      </c>
      <c r="H253" s="61">
        <f t="shared" si="3"/>
        <v>0</v>
      </c>
    </row>
    <row r="254" spans="2:8" ht="12.75">
      <c r="B254" s="7"/>
      <c r="C254" s="8"/>
      <c r="D254" s="9"/>
      <c r="E254" s="48">
        <v>0</v>
      </c>
      <c r="F254" s="49">
        <v>0</v>
      </c>
      <c r="G254" s="49">
        <v>0</v>
      </c>
      <c r="H254" s="61">
        <f t="shared" si="3"/>
        <v>0</v>
      </c>
    </row>
    <row r="255" spans="2:8" ht="12.75">
      <c r="B255" s="7"/>
      <c r="C255" s="8"/>
      <c r="D255" s="9"/>
      <c r="E255" s="48">
        <v>0</v>
      </c>
      <c r="F255" s="49">
        <v>0</v>
      </c>
      <c r="G255" s="49">
        <v>0</v>
      </c>
      <c r="H255" s="61">
        <f t="shared" si="3"/>
        <v>0</v>
      </c>
    </row>
    <row r="256" spans="2:8" ht="12.75">
      <c r="B256" s="7"/>
      <c r="C256" s="8"/>
      <c r="D256" s="9"/>
      <c r="E256" s="48">
        <v>0</v>
      </c>
      <c r="F256" s="49">
        <v>0</v>
      </c>
      <c r="G256" s="49">
        <v>0</v>
      </c>
      <c r="H256" s="61">
        <f t="shared" si="3"/>
        <v>0</v>
      </c>
    </row>
    <row r="257" spans="1:8" ht="12.75">
      <c r="A257" t="s">
        <v>604</v>
      </c>
      <c r="B257" s="7">
        <v>550124</v>
      </c>
      <c r="C257" s="8" t="s">
        <v>304</v>
      </c>
      <c r="D257" s="9" t="s">
        <v>305</v>
      </c>
      <c r="E257" s="48">
        <v>0</v>
      </c>
      <c r="F257" s="49">
        <v>0</v>
      </c>
      <c r="G257" s="49">
        <v>0</v>
      </c>
      <c r="H257" s="61">
        <f t="shared" si="3"/>
        <v>0</v>
      </c>
    </row>
    <row r="258" spans="2:8" ht="12.75">
      <c r="B258" s="52"/>
      <c r="C258" s="53"/>
      <c r="D258" s="54"/>
      <c r="E258" s="76">
        <v>0</v>
      </c>
      <c r="F258" s="76">
        <v>0</v>
      </c>
      <c r="G258" s="76">
        <v>0</v>
      </c>
      <c r="H258" s="61">
        <f aca="true" t="shared" si="4" ref="H258:H265">SUM(E258:G258)</f>
        <v>0</v>
      </c>
    </row>
    <row r="259" spans="2:8" ht="12.75">
      <c r="B259" s="7"/>
      <c r="C259" s="8"/>
      <c r="D259" s="9"/>
      <c r="E259" s="44">
        <v>0</v>
      </c>
      <c r="F259" s="45">
        <v>0</v>
      </c>
      <c r="G259" s="45">
        <v>0</v>
      </c>
      <c r="H259" s="61">
        <f t="shared" si="4"/>
        <v>0</v>
      </c>
    </row>
    <row r="260" spans="2:8" ht="12.75">
      <c r="B260" s="7"/>
      <c r="C260" s="8"/>
      <c r="D260" s="9"/>
      <c r="E260" s="48">
        <v>0</v>
      </c>
      <c r="F260" s="49">
        <v>0</v>
      </c>
      <c r="G260" s="49">
        <v>0</v>
      </c>
      <c r="H260" s="61">
        <f t="shared" si="4"/>
        <v>0</v>
      </c>
    </row>
    <row r="261" spans="2:8" ht="12.75">
      <c r="B261" s="7"/>
      <c r="C261" s="8"/>
      <c r="D261" s="9"/>
      <c r="E261" s="48">
        <v>0</v>
      </c>
      <c r="F261" s="49">
        <v>0</v>
      </c>
      <c r="G261" s="49">
        <v>0</v>
      </c>
      <c r="H261" s="61">
        <f t="shared" si="4"/>
        <v>0</v>
      </c>
    </row>
    <row r="262" spans="2:8" ht="12.75">
      <c r="B262" s="7"/>
      <c r="C262" s="8"/>
      <c r="D262" s="9"/>
      <c r="E262" s="48">
        <v>0</v>
      </c>
      <c r="F262" s="49">
        <v>0</v>
      </c>
      <c r="G262" s="49">
        <v>0</v>
      </c>
      <c r="H262" s="61">
        <f t="shared" si="4"/>
        <v>0</v>
      </c>
    </row>
    <row r="263" spans="2:8" ht="12.75">
      <c r="B263" s="7"/>
      <c r="C263" s="8"/>
      <c r="D263" s="9"/>
      <c r="E263" s="48">
        <v>0</v>
      </c>
      <c r="F263" s="49">
        <v>0</v>
      </c>
      <c r="G263" s="49">
        <v>0</v>
      </c>
      <c r="H263" s="61">
        <f t="shared" si="4"/>
        <v>0</v>
      </c>
    </row>
    <row r="264" spans="2:8" ht="12.75">
      <c r="B264" s="7"/>
      <c r="C264" s="8"/>
      <c r="D264" s="9"/>
      <c r="E264" s="48">
        <v>0</v>
      </c>
      <c r="F264" s="49">
        <v>0</v>
      </c>
      <c r="G264" s="49">
        <v>0</v>
      </c>
      <c r="H264" s="61">
        <f t="shared" si="4"/>
        <v>0</v>
      </c>
    </row>
    <row r="265" spans="1:8" ht="12.75">
      <c r="A265" t="s">
        <v>553</v>
      </c>
      <c r="B265" s="52">
        <v>584769</v>
      </c>
      <c r="C265" s="53" t="s">
        <v>632</v>
      </c>
      <c r="D265" s="54">
        <v>37377</v>
      </c>
      <c r="E265" s="76">
        <v>0</v>
      </c>
      <c r="F265" s="76">
        <v>0</v>
      </c>
      <c r="G265" s="76">
        <v>0</v>
      </c>
      <c r="H265" s="61">
        <f t="shared" si="4"/>
        <v>0</v>
      </c>
    </row>
  </sheetData>
  <sheetProtection/>
  <printOptions/>
  <pageMargins left="0.7086614173228347" right="0.2362204724409449" top="0.1968503937007874" bottom="0.2362204724409449" header="0.31496062992125984" footer="0.31496062992125984"/>
  <pageSetup fitToHeight="3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.8515625" style="0" bestFit="1" customWidth="1"/>
    <col min="2" max="2" width="41.8515625" style="0" customWidth="1"/>
    <col min="3" max="3" width="20.7109375" style="0" customWidth="1"/>
  </cols>
  <sheetData>
    <row r="1" spans="2:3" ht="12.75">
      <c r="B1" s="90" t="s">
        <v>512</v>
      </c>
      <c r="C1" s="90"/>
    </row>
    <row r="2" spans="2:3" ht="12.75">
      <c r="B2" s="90" t="s">
        <v>513</v>
      </c>
      <c r="C2" s="90"/>
    </row>
    <row r="3" spans="2:3" ht="12.75">
      <c r="B3" s="90" t="s">
        <v>556</v>
      </c>
      <c r="C3" s="90"/>
    </row>
    <row r="4" spans="1:3" s="62" customFormat="1" ht="15.75">
      <c r="A4" s="64">
        <v>1</v>
      </c>
      <c r="B4" s="63" t="s">
        <v>612</v>
      </c>
      <c r="C4" s="64">
        <f>Allieve!J314</f>
        <v>83.14999999999999</v>
      </c>
    </row>
    <row r="5" spans="1:3" s="62" customFormat="1" ht="15.75">
      <c r="A5" s="64">
        <v>2</v>
      </c>
      <c r="B5" s="65" t="s">
        <v>582</v>
      </c>
      <c r="C5" s="64">
        <f>Allieve!J181</f>
        <v>82.85</v>
      </c>
    </row>
    <row r="6" spans="1:3" s="62" customFormat="1" ht="15.75">
      <c r="A6" s="64">
        <v>3</v>
      </c>
      <c r="B6" s="65" t="s">
        <v>569</v>
      </c>
      <c r="C6" s="64">
        <f>Allieve!J125</f>
        <v>82.85</v>
      </c>
    </row>
    <row r="7" spans="1:3" s="62" customFormat="1" ht="15.75">
      <c r="A7" s="64">
        <v>4</v>
      </c>
      <c r="B7" s="65" t="s">
        <v>570</v>
      </c>
      <c r="C7" s="64">
        <f>Allieve!J132</f>
        <v>82.14999999999999</v>
      </c>
    </row>
    <row r="8" spans="1:3" s="62" customFormat="1" ht="15.75">
      <c r="A8" s="64">
        <v>5</v>
      </c>
      <c r="B8" s="65" t="s">
        <v>584</v>
      </c>
      <c r="C8" s="64">
        <f>Allieve!J188</f>
        <v>81.75</v>
      </c>
    </row>
    <row r="9" spans="1:3" s="62" customFormat="1" ht="15.75">
      <c r="A9" s="64">
        <v>6</v>
      </c>
      <c r="B9" s="65" t="s">
        <v>523</v>
      </c>
      <c r="C9" s="64">
        <f>Allieve!J48</f>
        <v>81.3</v>
      </c>
    </row>
    <row r="10" spans="1:3" s="62" customFormat="1" ht="15.75">
      <c r="A10" s="64">
        <v>7</v>
      </c>
      <c r="B10" s="65" t="s">
        <v>525</v>
      </c>
      <c r="C10" s="64">
        <f>Allieve!J69</f>
        <v>81</v>
      </c>
    </row>
    <row r="11" spans="1:3" s="62" customFormat="1" ht="15.75">
      <c r="A11" s="64">
        <v>8</v>
      </c>
      <c r="B11" s="65" t="s">
        <v>539</v>
      </c>
      <c r="C11" s="64">
        <f>Allieve!J195</f>
        <v>80.75</v>
      </c>
    </row>
    <row r="12" spans="1:3" s="62" customFormat="1" ht="15.75">
      <c r="A12" s="64">
        <v>9</v>
      </c>
      <c r="B12" s="65" t="s">
        <v>534</v>
      </c>
      <c r="C12" s="64">
        <f>Allieve!J104</f>
        <v>80.69999999999999</v>
      </c>
    </row>
    <row r="13" spans="1:3" s="62" customFormat="1" ht="15.75">
      <c r="A13" s="64">
        <v>10</v>
      </c>
      <c r="B13" s="66" t="s">
        <v>557</v>
      </c>
      <c r="C13" s="64">
        <f>Allieve!J13</f>
        <v>80.4</v>
      </c>
    </row>
    <row r="14" spans="1:3" s="62" customFormat="1" ht="15.75">
      <c r="A14" s="64">
        <v>11</v>
      </c>
      <c r="B14" s="65" t="s">
        <v>563</v>
      </c>
      <c r="C14" s="64">
        <f>Allieve!J62</f>
        <v>80.2</v>
      </c>
    </row>
    <row r="15" spans="1:3" s="62" customFormat="1" ht="15.75">
      <c r="A15" s="64">
        <v>12</v>
      </c>
      <c r="B15" s="65" t="s">
        <v>592</v>
      </c>
      <c r="C15" s="64">
        <f>Allieve!J223</f>
        <v>79.75</v>
      </c>
    </row>
    <row r="16" spans="1:3" s="62" customFormat="1" ht="15.75">
      <c r="A16" s="64">
        <v>13</v>
      </c>
      <c r="B16" s="65" t="s">
        <v>567</v>
      </c>
      <c r="C16" s="64">
        <f>Allieve!J111</f>
        <v>79.7</v>
      </c>
    </row>
    <row r="17" spans="1:3" s="62" customFormat="1" ht="15.75">
      <c r="A17" s="64">
        <v>14</v>
      </c>
      <c r="B17" s="63" t="s">
        <v>553</v>
      </c>
      <c r="C17" s="64">
        <f>Allieve!J307</f>
        <v>79.7</v>
      </c>
    </row>
    <row r="18" spans="1:3" s="62" customFormat="1" ht="15.75">
      <c r="A18" s="64">
        <v>15</v>
      </c>
      <c r="B18" s="65" t="s">
        <v>580</v>
      </c>
      <c r="C18" s="64">
        <f>Allieve!J174</f>
        <v>79.60000000000001</v>
      </c>
    </row>
    <row r="19" spans="1:3" s="62" customFormat="1" ht="15.75">
      <c r="A19" s="64">
        <v>16</v>
      </c>
      <c r="B19" s="65" t="s">
        <v>573</v>
      </c>
      <c r="C19" s="64">
        <f>Allieve!J139</f>
        <v>79.5</v>
      </c>
    </row>
    <row r="20" spans="1:3" s="62" customFormat="1" ht="15.75">
      <c r="A20" s="64">
        <v>17</v>
      </c>
      <c r="B20" s="65" t="s">
        <v>609</v>
      </c>
      <c r="C20" s="64">
        <f>Allieve!J300</f>
        <v>79.4</v>
      </c>
    </row>
    <row r="21" spans="1:3" s="62" customFormat="1" ht="15.75">
      <c r="A21" s="64">
        <v>18</v>
      </c>
      <c r="B21" s="65" t="s">
        <v>562</v>
      </c>
      <c r="C21" s="64">
        <f>Allieve!J55</f>
        <v>79.25</v>
      </c>
    </row>
    <row r="22" spans="1:3" s="62" customFormat="1" ht="15.75">
      <c r="A22" s="64">
        <v>19</v>
      </c>
      <c r="B22" s="65" t="s">
        <v>541</v>
      </c>
      <c r="C22" s="64">
        <f>Allieve!J216</f>
        <v>78.75</v>
      </c>
    </row>
    <row r="23" spans="1:3" s="62" customFormat="1" ht="15.75">
      <c r="A23" s="64">
        <v>20</v>
      </c>
      <c r="B23" s="65" t="s">
        <v>560</v>
      </c>
      <c r="C23" s="64">
        <f>Allieve!J34</f>
        <v>78.65</v>
      </c>
    </row>
    <row r="24" spans="1:3" s="62" customFormat="1" ht="15.75">
      <c r="A24" s="64">
        <v>21</v>
      </c>
      <c r="B24" s="65" t="s">
        <v>607</v>
      </c>
      <c r="C24" s="64">
        <f>Allieve!J293</f>
        <v>78.6</v>
      </c>
    </row>
    <row r="25" spans="1:3" s="62" customFormat="1" ht="15.75">
      <c r="A25" s="64">
        <v>22</v>
      </c>
      <c r="B25" s="65" t="s">
        <v>561</v>
      </c>
      <c r="C25" s="64">
        <f>Allieve!J41</f>
        <v>78.4</v>
      </c>
    </row>
    <row r="26" spans="1:3" s="62" customFormat="1" ht="15.75">
      <c r="A26" s="64">
        <v>23</v>
      </c>
      <c r="B26" s="65" t="s">
        <v>589</v>
      </c>
      <c r="C26" s="64">
        <f>Allieve!J209</f>
        <v>78.4</v>
      </c>
    </row>
    <row r="27" spans="1:3" s="62" customFormat="1" ht="15.75">
      <c r="A27" s="64">
        <v>24</v>
      </c>
      <c r="B27" s="65" t="s">
        <v>531</v>
      </c>
      <c r="C27" s="64">
        <f>Allieve!J90</f>
        <v>78.3</v>
      </c>
    </row>
    <row r="28" spans="1:3" s="62" customFormat="1" ht="15.75">
      <c r="A28" s="64">
        <v>25</v>
      </c>
      <c r="B28" s="65" t="s">
        <v>575</v>
      </c>
      <c r="C28" s="64">
        <f>Allieve!J153</f>
        <v>77.2</v>
      </c>
    </row>
    <row r="29" spans="1:3" s="62" customFormat="1" ht="15.75">
      <c r="A29" s="64">
        <v>26</v>
      </c>
      <c r="B29" s="65" t="s">
        <v>601</v>
      </c>
      <c r="C29" s="64">
        <f>Allieve!J265</f>
        <v>76.5</v>
      </c>
    </row>
    <row r="30" spans="1:3" s="62" customFormat="1" ht="15.75">
      <c r="A30" s="64">
        <v>27</v>
      </c>
      <c r="B30" s="65" t="s">
        <v>677</v>
      </c>
      <c r="C30" s="64">
        <f>Allieve!J27</f>
        <v>76.2</v>
      </c>
    </row>
    <row r="31" spans="1:3" s="62" customFormat="1" ht="15.75">
      <c r="A31" s="64">
        <v>28</v>
      </c>
      <c r="B31" s="65" t="s">
        <v>564</v>
      </c>
      <c r="C31" s="64">
        <f>Allieve!J76</f>
        <v>75.75</v>
      </c>
    </row>
    <row r="32" spans="1:3" s="62" customFormat="1" ht="12.75" customHeight="1">
      <c r="A32" s="64">
        <v>29</v>
      </c>
      <c r="B32" s="65" t="s">
        <v>551</v>
      </c>
      <c r="C32" s="64">
        <f>Allieve!J286</f>
        <v>75.3</v>
      </c>
    </row>
    <row r="33" spans="1:3" s="62" customFormat="1" ht="15.75">
      <c r="A33" s="64">
        <v>30</v>
      </c>
      <c r="B33" s="65" t="s">
        <v>566</v>
      </c>
      <c r="C33" s="64">
        <f>Allieve!J97</f>
        <v>74.9</v>
      </c>
    </row>
    <row r="34" spans="1:3" s="62" customFormat="1" ht="31.5">
      <c r="A34" s="64">
        <v>31</v>
      </c>
      <c r="B34" s="65" t="s">
        <v>595</v>
      </c>
      <c r="C34" s="64">
        <f>Allieve!J237</f>
        <v>73.1</v>
      </c>
    </row>
    <row r="35" spans="1:3" s="62" customFormat="1" ht="12.75" customHeight="1">
      <c r="A35" s="64">
        <v>32</v>
      </c>
      <c r="B35" s="65" t="s">
        <v>558</v>
      </c>
      <c r="C35" s="64">
        <f>Allieve!J20</f>
        <v>72.5</v>
      </c>
    </row>
    <row r="36" spans="1:3" s="62" customFormat="1" ht="12.75" customHeight="1">
      <c r="A36" s="64">
        <v>33</v>
      </c>
      <c r="B36" s="65" t="s">
        <v>549</v>
      </c>
      <c r="C36" s="64">
        <f>Allieve!J272</f>
        <v>72.35</v>
      </c>
    </row>
    <row r="37" spans="1:3" s="62" customFormat="1" ht="15.75">
      <c r="A37" s="64">
        <v>34</v>
      </c>
      <c r="B37" s="65" t="s">
        <v>587</v>
      </c>
      <c r="C37" s="64">
        <f>Allieve!J202</f>
        <v>70.44999999999999</v>
      </c>
    </row>
    <row r="38" spans="1:3" s="62" customFormat="1" ht="15.75">
      <c r="A38" s="64">
        <v>35</v>
      </c>
      <c r="B38" s="65" t="s">
        <v>568</v>
      </c>
      <c r="C38" s="64">
        <f>Allieve!J118</f>
        <v>69.15</v>
      </c>
    </row>
    <row r="39" spans="1:3" s="62" customFormat="1" ht="15.75">
      <c r="A39" s="64">
        <v>36</v>
      </c>
      <c r="B39" s="65" t="s">
        <v>565</v>
      </c>
      <c r="C39" s="64">
        <f>Allieve!J83</f>
        <v>68.94999999999999</v>
      </c>
    </row>
    <row r="40" spans="1:3" s="62" customFormat="1" ht="15.75">
      <c r="A40" s="64">
        <v>37</v>
      </c>
      <c r="B40" s="65" t="s">
        <v>537</v>
      </c>
      <c r="C40" s="64">
        <f>Allieve!J160</f>
        <v>66.6</v>
      </c>
    </row>
    <row r="41" spans="1:3" s="62" customFormat="1" ht="12.75" customHeight="1">
      <c r="A41" s="64">
        <v>38</v>
      </c>
      <c r="B41" s="65" t="s">
        <v>535</v>
      </c>
      <c r="C41" s="64">
        <f>Allieve!J146</f>
        <v>64.4</v>
      </c>
    </row>
    <row r="42" spans="1:3" s="62" customFormat="1" ht="12.75" customHeight="1">
      <c r="A42" s="64">
        <v>39</v>
      </c>
      <c r="B42" s="65" t="s">
        <v>578</v>
      </c>
      <c r="C42" s="64">
        <f>Allieve!J167</f>
        <v>63.650000000000006</v>
      </c>
    </row>
    <row r="43" spans="1:3" s="62" customFormat="1" ht="31.5">
      <c r="A43" s="64">
        <v>40</v>
      </c>
      <c r="B43" s="65" t="s">
        <v>543</v>
      </c>
      <c r="C43" s="64">
        <f>Allieve!J230</f>
        <v>60.5</v>
      </c>
    </row>
    <row r="44" spans="1:3" s="62" customFormat="1" ht="15.75">
      <c r="A44" s="64">
        <v>41</v>
      </c>
      <c r="B44" s="65" t="s">
        <v>545</v>
      </c>
      <c r="C44" s="64">
        <f>Allieve!J251</f>
        <v>53.9</v>
      </c>
    </row>
    <row r="45" spans="1:3" s="62" customFormat="1" ht="15.75">
      <c r="A45" s="64">
        <v>42</v>
      </c>
      <c r="B45" s="65" t="s">
        <v>547</v>
      </c>
      <c r="C45" s="64">
        <f>Allieve!J258</f>
        <v>51.900000000000006</v>
      </c>
    </row>
    <row r="46" spans="1:3" s="62" customFormat="1" ht="15.75">
      <c r="A46" s="64">
        <v>43</v>
      </c>
      <c r="B46" s="65" t="s">
        <v>604</v>
      </c>
      <c r="C46" s="64">
        <f>Allieve!J279</f>
        <v>49</v>
      </c>
    </row>
    <row r="47" spans="1:3" s="62" customFormat="1" ht="15.75">
      <c r="A47" s="64">
        <v>44</v>
      </c>
      <c r="B47" s="65" t="s">
        <v>597</v>
      </c>
      <c r="C47" s="64">
        <f>Allieve!J244</f>
        <v>48.45</v>
      </c>
    </row>
    <row r="48" s="62" customFormat="1" ht="15.75"/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4"/>
  <sheetViews>
    <sheetView zoomScalePageLayoutView="0" workbookViewId="0" topLeftCell="A52">
      <selection activeCell="J128" sqref="J128"/>
    </sheetView>
  </sheetViews>
  <sheetFormatPr defaultColWidth="9.140625" defaultRowHeight="12.75"/>
  <cols>
    <col min="1" max="1" width="4.7109375" style="0" customWidth="1"/>
    <col min="2" max="2" width="3.57421875" style="0" customWidth="1"/>
    <col min="3" max="3" width="16.57421875" style="0" customWidth="1"/>
    <col min="5" max="5" width="29.421875" style="0" customWidth="1"/>
    <col min="6" max="6" width="13.7109375" style="0" customWidth="1"/>
    <col min="10" max="10" width="11.421875" style="0" bestFit="1" customWidth="1"/>
    <col min="11" max="16384" width="9.140625" style="2" customWidth="1"/>
  </cols>
  <sheetData>
    <row r="1" spans="1:10" ht="12.75">
      <c r="A1" s="85" t="s">
        <v>512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">
      <c r="A2" s="86" t="s">
        <v>513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2.75">
      <c r="A3" s="85" t="s">
        <v>556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8">
      <c r="A4" s="27"/>
      <c r="B4" s="26"/>
      <c r="C4" s="26"/>
      <c r="D4" s="28"/>
      <c r="E4" s="28"/>
      <c r="F4" s="28"/>
      <c r="G4" s="29"/>
      <c r="H4" s="29"/>
      <c r="I4" s="29"/>
      <c r="J4" s="30"/>
    </row>
    <row r="5" spans="1:10" ht="15">
      <c r="A5" s="26"/>
      <c r="B5" s="26"/>
      <c r="C5" s="26"/>
      <c r="D5" s="31"/>
      <c r="E5" s="31"/>
      <c r="F5" s="32"/>
      <c r="G5" s="33"/>
      <c r="H5" s="33"/>
      <c r="I5" s="34"/>
      <c r="J5" s="35"/>
    </row>
    <row r="6" spans="1:10" ht="15">
      <c r="A6" s="31"/>
      <c r="B6" s="31"/>
      <c r="C6" s="36" t="s">
        <v>515</v>
      </c>
      <c r="D6" s="37" t="s">
        <v>516</v>
      </c>
      <c r="E6" s="37"/>
      <c r="F6" s="38" t="s">
        <v>517</v>
      </c>
      <c r="G6" s="39" t="s">
        <v>518</v>
      </c>
      <c r="H6" s="40" t="s">
        <v>519</v>
      </c>
      <c r="I6" s="41" t="s">
        <v>520</v>
      </c>
      <c r="J6" s="42" t="s">
        <v>521</v>
      </c>
    </row>
    <row r="7" spans="1:10" ht="13.5" customHeight="1">
      <c r="A7" s="87" t="s">
        <v>522</v>
      </c>
      <c r="B7" s="43"/>
      <c r="C7" s="88" t="s">
        <v>557</v>
      </c>
      <c r="D7" s="7">
        <v>351255</v>
      </c>
      <c r="E7" s="8" t="s">
        <v>99</v>
      </c>
      <c r="F7" s="9">
        <v>36707</v>
      </c>
      <c r="G7" s="44">
        <v>8.85</v>
      </c>
      <c r="H7" s="45">
        <v>8.9</v>
      </c>
      <c r="I7" s="45">
        <v>9.25</v>
      </c>
      <c r="J7" s="46">
        <f aca="true" t="shared" si="0" ref="J7:J12">SUM(G7:I7)</f>
        <v>27</v>
      </c>
    </row>
    <row r="8" spans="1:10" ht="15">
      <c r="A8" s="87"/>
      <c r="B8" s="47"/>
      <c r="C8" s="88"/>
      <c r="D8" s="7">
        <v>351253</v>
      </c>
      <c r="E8" s="8" t="s">
        <v>101</v>
      </c>
      <c r="F8" s="9">
        <v>36898</v>
      </c>
      <c r="G8" s="48">
        <v>8.5</v>
      </c>
      <c r="H8" s="49">
        <v>9</v>
      </c>
      <c r="I8" s="49">
        <v>9</v>
      </c>
      <c r="J8" s="50">
        <f t="shared" si="0"/>
        <v>26.5</v>
      </c>
    </row>
    <row r="9" spans="1:10" ht="15">
      <c r="A9" s="87"/>
      <c r="B9" s="47"/>
      <c r="C9" s="88"/>
      <c r="D9" s="7">
        <v>351254</v>
      </c>
      <c r="E9" s="8" t="s">
        <v>102</v>
      </c>
      <c r="F9" s="9">
        <v>37034</v>
      </c>
      <c r="G9" s="48">
        <v>8.85</v>
      </c>
      <c r="H9" s="49">
        <v>8.85</v>
      </c>
      <c r="I9" s="49">
        <v>9.05</v>
      </c>
      <c r="J9" s="50">
        <f t="shared" si="0"/>
        <v>26.75</v>
      </c>
    </row>
    <row r="10" spans="1:10" ht="15">
      <c r="A10" s="87"/>
      <c r="B10" s="47"/>
      <c r="C10" s="88"/>
      <c r="D10" s="7">
        <v>351257</v>
      </c>
      <c r="E10" s="8" t="s">
        <v>103</v>
      </c>
      <c r="F10" s="9">
        <v>37419</v>
      </c>
      <c r="G10" s="48">
        <v>8.65</v>
      </c>
      <c r="H10" s="49">
        <v>8.8</v>
      </c>
      <c r="I10" s="49">
        <v>8.8</v>
      </c>
      <c r="J10" s="50">
        <f t="shared" si="0"/>
        <v>26.250000000000004</v>
      </c>
    </row>
    <row r="11" spans="1:10" ht="15">
      <c r="A11" s="87"/>
      <c r="B11" s="47"/>
      <c r="C11" s="88"/>
      <c r="D11" s="7"/>
      <c r="E11" s="8"/>
      <c r="F11" s="9"/>
      <c r="G11" s="48">
        <v>0</v>
      </c>
      <c r="H11" s="49">
        <v>0</v>
      </c>
      <c r="I11" s="49">
        <v>0</v>
      </c>
      <c r="J11" s="50">
        <f t="shared" si="0"/>
        <v>0</v>
      </c>
    </row>
    <row r="12" spans="1:10" ht="15.75" thickBot="1">
      <c r="A12" s="87"/>
      <c r="B12" s="47"/>
      <c r="C12" s="88"/>
      <c r="D12" s="7"/>
      <c r="E12" s="8"/>
      <c r="F12" s="9"/>
      <c r="G12" s="48">
        <v>0</v>
      </c>
      <c r="H12" s="49">
        <v>0</v>
      </c>
      <c r="I12" s="49">
        <v>0</v>
      </c>
      <c r="J12" s="50">
        <f t="shared" si="0"/>
        <v>0</v>
      </c>
    </row>
    <row r="13" spans="1:10" ht="18.75" thickBot="1">
      <c r="A13" s="87"/>
      <c r="B13" s="51"/>
      <c r="C13" s="88"/>
      <c r="D13" s="52"/>
      <c r="E13" s="53"/>
      <c r="F13" s="54"/>
      <c r="G13" s="55">
        <f>LARGE(G7:G12,1)+LARGE(G7:G12,2)+LARGE(G7:G12,3)</f>
        <v>26.35</v>
      </c>
      <c r="H13" s="55">
        <f>LARGE(H7:H12,1)+LARGE(H7:H12,2)+LARGE(H7:H12,3)</f>
        <v>26.75</v>
      </c>
      <c r="I13" s="55">
        <f>LARGE(I7:I12,1)+LARGE(I7:I12,2)+LARGE(I7:I12,3)</f>
        <v>27.3</v>
      </c>
      <c r="J13" s="60">
        <f>G13+H13+I13</f>
        <v>80.4</v>
      </c>
    </row>
    <row r="14" spans="1:10" ht="13.5" customHeight="1">
      <c r="A14" s="87" t="s">
        <v>524</v>
      </c>
      <c r="B14" s="43"/>
      <c r="C14" s="88" t="s">
        <v>558</v>
      </c>
      <c r="D14" s="7">
        <v>351265</v>
      </c>
      <c r="E14" s="8" t="s">
        <v>104</v>
      </c>
      <c r="F14" s="9">
        <v>37190</v>
      </c>
      <c r="G14" s="44">
        <v>8.2</v>
      </c>
      <c r="H14" s="45">
        <v>7.8</v>
      </c>
      <c r="I14" s="45">
        <v>8.05</v>
      </c>
      <c r="J14" s="50">
        <f aca="true" t="shared" si="1" ref="J14:J19">SUM(G14:I14)</f>
        <v>24.05</v>
      </c>
    </row>
    <row r="15" spans="1:10" ht="15">
      <c r="A15" s="87" t="s">
        <v>526</v>
      </c>
      <c r="B15" s="47"/>
      <c r="C15" s="88"/>
      <c r="D15" s="7">
        <v>351267</v>
      </c>
      <c r="E15" s="8" t="s">
        <v>105</v>
      </c>
      <c r="F15" s="9">
        <v>37434</v>
      </c>
      <c r="G15" s="48">
        <v>8.45</v>
      </c>
      <c r="H15" s="49">
        <v>7.85</v>
      </c>
      <c r="I15" s="49">
        <v>7.9</v>
      </c>
      <c r="J15" s="50">
        <f t="shared" si="1"/>
        <v>24.199999999999996</v>
      </c>
    </row>
    <row r="16" spans="1:10" ht="15">
      <c r="A16" s="87" t="s">
        <v>527</v>
      </c>
      <c r="B16" s="47"/>
      <c r="C16" s="88"/>
      <c r="D16" s="7">
        <v>351262</v>
      </c>
      <c r="E16" s="8" t="s">
        <v>106</v>
      </c>
      <c r="F16" s="9">
        <v>37410</v>
      </c>
      <c r="G16" s="48">
        <v>7.95</v>
      </c>
      <c r="H16" s="49">
        <v>7.5</v>
      </c>
      <c r="I16" s="49">
        <v>8.3</v>
      </c>
      <c r="J16" s="50">
        <f t="shared" si="1"/>
        <v>23.75</v>
      </c>
    </row>
    <row r="17" spans="1:10" ht="15">
      <c r="A17" s="87" t="s">
        <v>528</v>
      </c>
      <c r="B17" s="47"/>
      <c r="C17" s="88"/>
      <c r="D17" s="7">
        <v>351269</v>
      </c>
      <c r="E17" s="8" t="s">
        <v>107</v>
      </c>
      <c r="F17" s="9">
        <v>37635</v>
      </c>
      <c r="G17" s="48">
        <v>8.15</v>
      </c>
      <c r="H17" s="49">
        <v>7.8</v>
      </c>
      <c r="I17" s="49">
        <v>0</v>
      </c>
      <c r="J17" s="50">
        <f t="shared" si="1"/>
        <v>15.95</v>
      </c>
    </row>
    <row r="18" spans="1:10" ht="15">
      <c r="A18" s="87" t="s">
        <v>529</v>
      </c>
      <c r="B18" s="47"/>
      <c r="C18" s="88"/>
      <c r="D18" s="7"/>
      <c r="E18" s="8"/>
      <c r="F18" s="9"/>
      <c r="G18" s="48">
        <v>0</v>
      </c>
      <c r="H18" s="49">
        <v>0</v>
      </c>
      <c r="I18" s="49">
        <v>0</v>
      </c>
      <c r="J18" s="50">
        <f t="shared" si="1"/>
        <v>0</v>
      </c>
    </row>
    <row r="19" spans="1:10" ht="15.75" thickBot="1">
      <c r="A19" s="87" t="s">
        <v>530</v>
      </c>
      <c r="B19" s="47"/>
      <c r="C19" s="88"/>
      <c r="D19" s="7"/>
      <c r="E19" s="8"/>
      <c r="F19" s="9"/>
      <c r="G19" s="48">
        <v>0</v>
      </c>
      <c r="H19" s="49">
        <v>0</v>
      </c>
      <c r="I19" s="49">
        <v>0</v>
      </c>
      <c r="J19" s="50">
        <f t="shared" si="1"/>
        <v>0</v>
      </c>
    </row>
    <row r="20" spans="1:10" ht="18.75" thickBot="1">
      <c r="A20" s="87"/>
      <c r="B20" s="51"/>
      <c r="C20" s="88"/>
      <c r="D20" s="52"/>
      <c r="E20" s="53"/>
      <c r="F20" s="54"/>
      <c r="G20" s="55">
        <f>LARGE(G14:G19,1)+LARGE(G14:G19,2)+LARGE(G14:G19,3)</f>
        <v>24.799999999999997</v>
      </c>
      <c r="H20" s="55">
        <f>LARGE(H14:H19,1)+LARGE(H14:H19,2)+LARGE(H14:H19,3)</f>
        <v>23.45</v>
      </c>
      <c r="I20" s="55">
        <f>LARGE(I14:I19,1)+LARGE(I14:I19,2)+LARGE(I14:I19,3)</f>
        <v>24.25</v>
      </c>
      <c r="J20" s="60">
        <f>G20+H20+I20</f>
        <v>72.5</v>
      </c>
    </row>
    <row r="21" spans="1:10" ht="13.5" customHeight="1">
      <c r="A21" s="87" t="s">
        <v>526</v>
      </c>
      <c r="B21" s="43"/>
      <c r="C21" s="88" t="s">
        <v>559</v>
      </c>
      <c r="D21" s="7">
        <v>351268</v>
      </c>
      <c r="E21" s="8" t="s">
        <v>109</v>
      </c>
      <c r="F21" s="9">
        <v>37697</v>
      </c>
      <c r="G21" s="44">
        <v>8.55</v>
      </c>
      <c r="H21" s="45">
        <v>8.45</v>
      </c>
      <c r="I21" s="45">
        <v>8.1</v>
      </c>
      <c r="J21" s="50">
        <f aca="true" t="shared" si="2" ref="J21:J26">SUM(G21:I21)</f>
        <v>25.1</v>
      </c>
    </row>
    <row r="22" spans="1:10" ht="15">
      <c r="A22" s="87"/>
      <c r="B22" s="47"/>
      <c r="C22" s="88"/>
      <c r="D22" s="7">
        <v>351263</v>
      </c>
      <c r="E22" s="8" t="s">
        <v>110</v>
      </c>
      <c r="F22" s="9">
        <v>37682</v>
      </c>
      <c r="G22" s="48">
        <v>8.2</v>
      </c>
      <c r="H22" s="49">
        <v>7.15</v>
      </c>
      <c r="I22" s="49">
        <v>0</v>
      </c>
      <c r="J22" s="50">
        <f t="shared" si="2"/>
        <v>15.35</v>
      </c>
    </row>
    <row r="23" spans="1:10" ht="15">
      <c r="A23" s="87"/>
      <c r="B23" s="47"/>
      <c r="C23" s="88"/>
      <c r="D23" s="7">
        <v>351270</v>
      </c>
      <c r="E23" s="8" t="s">
        <v>111</v>
      </c>
      <c r="F23" s="9">
        <v>36895</v>
      </c>
      <c r="G23" s="48">
        <v>8.55</v>
      </c>
      <c r="H23" s="49">
        <v>8.4</v>
      </c>
      <c r="I23" s="49">
        <v>8.5</v>
      </c>
      <c r="J23" s="50">
        <f t="shared" si="2"/>
        <v>25.450000000000003</v>
      </c>
    </row>
    <row r="24" spans="1:10" ht="15">
      <c r="A24" s="87"/>
      <c r="B24" s="47"/>
      <c r="C24" s="88"/>
      <c r="D24" s="7">
        <v>351264</v>
      </c>
      <c r="E24" s="8" t="s">
        <v>112</v>
      </c>
      <c r="F24" s="9">
        <v>37140</v>
      </c>
      <c r="G24" s="48">
        <v>8.25</v>
      </c>
      <c r="H24" s="49">
        <v>8.5</v>
      </c>
      <c r="I24" s="49">
        <v>8.9</v>
      </c>
      <c r="J24" s="50">
        <f t="shared" si="2"/>
        <v>25.65</v>
      </c>
    </row>
    <row r="25" spans="1:10" ht="15">
      <c r="A25" s="87"/>
      <c r="B25" s="47"/>
      <c r="C25" s="88"/>
      <c r="D25" s="7"/>
      <c r="E25" s="8"/>
      <c r="F25" s="9"/>
      <c r="G25" s="48">
        <v>0</v>
      </c>
      <c r="H25" s="49">
        <v>0</v>
      </c>
      <c r="I25" s="49">
        <v>0</v>
      </c>
      <c r="J25" s="50">
        <f t="shared" si="2"/>
        <v>0</v>
      </c>
    </row>
    <row r="26" spans="1:10" ht="15.75" thickBot="1">
      <c r="A26" s="87"/>
      <c r="B26" s="47"/>
      <c r="C26" s="88"/>
      <c r="D26" s="7"/>
      <c r="E26" s="8"/>
      <c r="F26" s="9"/>
      <c r="G26" s="48">
        <v>0</v>
      </c>
      <c r="H26" s="49">
        <v>0</v>
      </c>
      <c r="I26" s="49">
        <v>0</v>
      </c>
      <c r="J26" s="50">
        <f t="shared" si="2"/>
        <v>0</v>
      </c>
    </row>
    <row r="27" spans="1:10" ht="18.75" thickBot="1">
      <c r="A27" s="87"/>
      <c r="B27" s="51"/>
      <c r="C27" s="88"/>
      <c r="D27" s="52"/>
      <c r="E27" s="53"/>
      <c r="F27" s="54"/>
      <c r="G27" s="55">
        <f>LARGE(G21:G26,1)+LARGE(G21:G26,2)+LARGE(G21:G26,3)</f>
        <v>25.35</v>
      </c>
      <c r="H27" s="55">
        <f>LARGE(H21:H26,1)+LARGE(H21:H26,2)+LARGE(H21:H26,3)</f>
        <v>25.35</v>
      </c>
      <c r="I27" s="55">
        <f>LARGE(I21:I26,1)+LARGE(I21:I26,2)+LARGE(I21:I26,3)</f>
        <v>25.5</v>
      </c>
      <c r="J27" s="60">
        <f>G27+H27+I27</f>
        <v>76.2</v>
      </c>
    </row>
    <row r="28" spans="1:10" ht="13.5" customHeight="1">
      <c r="A28" s="87" t="s">
        <v>527</v>
      </c>
      <c r="B28" s="43"/>
      <c r="C28" s="88" t="s">
        <v>560</v>
      </c>
      <c r="D28" s="7">
        <v>477267</v>
      </c>
      <c r="E28" s="8" t="s">
        <v>114</v>
      </c>
      <c r="F28" s="9">
        <v>36956</v>
      </c>
      <c r="G28" s="44">
        <v>8.4</v>
      </c>
      <c r="H28" s="45">
        <v>8.25</v>
      </c>
      <c r="I28" s="45">
        <v>8.85</v>
      </c>
      <c r="J28" s="50">
        <f aca="true" t="shared" si="3" ref="J28:J33">SUM(G28:I28)</f>
        <v>25.5</v>
      </c>
    </row>
    <row r="29" spans="1:10" ht="15">
      <c r="A29" s="87" t="s">
        <v>526</v>
      </c>
      <c r="B29" s="47"/>
      <c r="C29" s="88"/>
      <c r="D29" s="7">
        <v>477265</v>
      </c>
      <c r="E29" s="8" t="s">
        <v>116</v>
      </c>
      <c r="F29" s="9">
        <v>36938</v>
      </c>
      <c r="G29" s="48">
        <v>8.8</v>
      </c>
      <c r="H29" s="49">
        <v>8.35</v>
      </c>
      <c r="I29" s="49">
        <v>8.85</v>
      </c>
      <c r="J29" s="50">
        <f t="shared" si="3"/>
        <v>26</v>
      </c>
    </row>
    <row r="30" spans="1:10" ht="15">
      <c r="A30" s="87" t="s">
        <v>527</v>
      </c>
      <c r="B30" s="47"/>
      <c r="C30" s="88"/>
      <c r="D30" s="7">
        <v>477286</v>
      </c>
      <c r="E30" s="8" t="s">
        <v>117</v>
      </c>
      <c r="F30" s="9">
        <v>37130</v>
      </c>
      <c r="G30" s="48">
        <v>8.9</v>
      </c>
      <c r="H30" s="49">
        <v>8.35</v>
      </c>
      <c r="I30" s="49">
        <v>0</v>
      </c>
      <c r="J30" s="50">
        <f t="shared" si="3"/>
        <v>17.25</v>
      </c>
    </row>
    <row r="31" spans="1:10" ht="15">
      <c r="A31" s="87" t="s">
        <v>528</v>
      </c>
      <c r="B31" s="47"/>
      <c r="C31" s="88"/>
      <c r="D31" s="7">
        <v>477261</v>
      </c>
      <c r="E31" s="8" t="s">
        <v>118</v>
      </c>
      <c r="F31" s="9">
        <v>37206</v>
      </c>
      <c r="G31" s="48">
        <v>8.95</v>
      </c>
      <c r="H31" s="49">
        <v>8.3</v>
      </c>
      <c r="I31" s="49">
        <v>9.15</v>
      </c>
      <c r="J31" s="50">
        <f t="shared" si="3"/>
        <v>26.4</v>
      </c>
    </row>
    <row r="32" spans="1:10" ht="15">
      <c r="A32" s="87" t="s">
        <v>529</v>
      </c>
      <c r="B32" s="47"/>
      <c r="C32" s="88"/>
      <c r="D32" s="7">
        <v>477274</v>
      </c>
      <c r="E32" s="8" t="s">
        <v>119</v>
      </c>
      <c r="F32" s="9">
        <v>37237</v>
      </c>
      <c r="G32" s="48">
        <v>8.55</v>
      </c>
      <c r="H32" s="49">
        <v>8.45</v>
      </c>
      <c r="I32" s="49">
        <v>8.8</v>
      </c>
      <c r="J32" s="50">
        <f t="shared" si="3"/>
        <v>25.8</v>
      </c>
    </row>
    <row r="33" spans="1:10" ht="15.75" thickBot="1">
      <c r="A33" s="87" t="s">
        <v>530</v>
      </c>
      <c r="B33" s="47"/>
      <c r="C33" s="88"/>
      <c r="D33" s="7"/>
      <c r="E33" s="8"/>
      <c r="F33" s="9"/>
      <c r="G33" s="48">
        <v>0</v>
      </c>
      <c r="H33" s="49">
        <v>0</v>
      </c>
      <c r="I33" s="49">
        <v>0</v>
      </c>
      <c r="J33" s="50">
        <f t="shared" si="3"/>
        <v>0</v>
      </c>
    </row>
    <row r="34" spans="1:10" ht="18.75" thickBot="1">
      <c r="A34" s="87"/>
      <c r="B34" s="51"/>
      <c r="C34" s="88"/>
      <c r="D34" s="52"/>
      <c r="E34" s="53"/>
      <c r="F34" s="54"/>
      <c r="G34" s="55">
        <f>LARGE(G28:G33,1)+LARGE(G28:G33,2)+LARGE(G28:G33,3)</f>
        <v>26.650000000000002</v>
      </c>
      <c r="H34" s="55">
        <f>LARGE(H28:H33,1)+LARGE(H28:H33,2)+LARGE(H28:H33,3)</f>
        <v>25.15</v>
      </c>
      <c r="I34" s="55">
        <f>LARGE(I28:I33,1)+LARGE(I28:I33,2)+LARGE(I28:I33,3)</f>
        <v>26.85</v>
      </c>
      <c r="J34" s="60">
        <f>G34+H34+I34</f>
        <v>78.65</v>
      </c>
    </row>
    <row r="35" spans="1:10" ht="13.5" customHeight="1">
      <c r="A35" s="87" t="s">
        <v>528</v>
      </c>
      <c r="B35" s="43"/>
      <c r="C35" s="88" t="s">
        <v>561</v>
      </c>
      <c r="D35" s="7">
        <v>477263</v>
      </c>
      <c r="E35" s="8" t="s">
        <v>120</v>
      </c>
      <c r="F35" s="9">
        <v>37495</v>
      </c>
      <c r="G35" s="44">
        <v>8.2</v>
      </c>
      <c r="H35" s="45">
        <v>8.5</v>
      </c>
      <c r="I35" s="45">
        <v>8.85</v>
      </c>
      <c r="J35" s="50">
        <f aca="true" t="shared" si="4" ref="J35:J40">SUM(G35:I35)</f>
        <v>25.549999999999997</v>
      </c>
    </row>
    <row r="36" spans="1:10" ht="15">
      <c r="A36" s="87"/>
      <c r="B36" s="47"/>
      <c r="C36" s="88"/>
      <c r="D36" s="7">
        <v>477280</v>
      </c>
      <c r="E36" s="8" t="s">
        <v>121</v>
      </c>
      <c r="F36" s="9">
        <v>37564</v>
      </c>
      <c r="G36" s="48">
        <v>9.05</v>
      </c>
      <c r="H36" s="49">
        <v>8.5</v>
      </c>
      <c r="I36" s="49">
        <v>8.85</v>
      </c>
      <c r="J36" s="50">
        <f t="shared" si="4"/>
        <v>26.4</v>
      </c>
    </row>
    <row r="37" spans="1:10" ht="15">
      <c r="A37" s="87"/>
      <c r="B37" s="47"/>
      <c r="C37" s="88"/>
      <c r="D37" s="7">
        <v>477278</v>
      </c>
      <c r="E37" s="8" t="s">
        <v>122</v>
      </c>
      <c r="F37" s="9">
        <v>37876</v>
      </c>
      <c r="G37" s="48">
        <v>7.5</v>
      </c>
      <c r="H37" s="49">
        <v>7.75</v>
      </c>
      <c r="I37" s="49">
        <v>8.65</v>
      </c>
      <c r="J37" s="50">
        <f t="shared" si="4"/>
        <v>23.9</v>
      </c>
    </row>
    <row r="38" spans="1:10" ht="15">
      <c r="A38" s="87"/>
      <c r="B38" s="47"/>
      <c r="C38" s="88"/>
      <c r="D38" s="7">
        <v>477277</v>
      </c>
      <c r="E38" s="8" t="s">
        <v>123</v>
      </c>
      <c r="F38" s="9">
        <v>37614</v>
      </c>
      <c r="G38" s="48">
        <v>8.55</v>
      </c>
      <c r="H38" s="49">
        <v>7.75</v>
      </c>
      <c r="I38" s="49">
        <v>9</v>
      </c>
      <c r="J38" s="50">
        <f t="shared" si="4"/>
        <v>25.3</v>
      </c>
    </row>
    <row r="39" spans="1:10" ht="15">
      <c r="A39" s="87"/>
      <c r="B39" s="47"/>
      <c r="C39" s="88"/>
      <c r="D39" s="7">
        <v>477282</v>
      </c>
      <c r="E39" s="8" t="s">
        <v>124</v>
      </c>
      <c r="F39" s="9">
        <v>37490</v>
      </c>
      <c r="G39" s="48">
        <v>8.35</v>
      </c>
      <c r="H39" s="49">
        <v>8.25</v>
      </c>
      <c r="I39" s="49">
        <v>8.75</v>
      </c>
      <c r="J39" s="50">
        <f t="shared" si="4"/>
        <v>25.35</v>
      </c>
    </row>
    <row r="40" spans="1:10" ht="15.75" thickBot="1">
      <c r="A40" s="87"/>
      <c r="B40" s="47"/>
      <c r="C40" s="88"/>
      <c r="D40" s="7">
        <v>477270</v>
      </c>
      <c r="E40" s="8" t="s">
        <v>125</v>
      </c>
      <c r="F40" s="9">
        <v>37395</v>
      </c>
      <c r="G40" s="48">
        <v>8.5</v>
      </c>
      <c r="H40" s="49">
        <v>8.6</v>
      </c>
      <c r="I40" s="49">
        <v>8.8</v>
      </c>
      <c r="J40" s="50">
        <f t="shared" si="4"/>
        <v>25.900000000000002</v>
      </c>
    </row>
    <row r="41" spans="1:10" ht="18.75" thickBot="1">
      <c r="A41" s="87"/>
      <c r="B41" s="51"/>
      <c r="C41" s="88"/>
      <c r="D41" s="52"/>
      <c r="E41" s="53"/>
      <c r="F41" s="54"/>
      <c r="G41" s="55">
        <f>LARGE(G35:G40,1)+LARGE(G35:G40,2)+LARGE(G35:G40,3)</f>
        <v>26.1</v>
      </c>
      <c r="H41" s="55">
        <f>LARGE(H35:H40,1)+LARGE(H35:H40,2)+LARGE(H35:H40,3)</f>
        <v>25.6</v>
      </c>
      <c r="I41" s="55">
        <f>LARGE(I35:I40,1)+LARGE(I35:I40,2)+LARGE(I35:I40,3)</f>
        <v>26.700000000000003</v>
      </c>
      <c r="J41" s="60">
        <f>G41+H41+I41</f>
        <v>78.4</v>
      </c>
    </row>
    <row r="42" spans="1:10" ht="13.5" customHeight="1">
      <c r="A42" s="87" t="s">
        <v>529</v>
      </c>
      <c r="B42" s="43"/>
      <c r="C42" s="88" t="s">
        <v>523</v>
      </c>
      <c r="D42" s="7">
        <v>225416</v>
      </c>
      <c r="E42" s="8" t="s">
        <v>126</v>
      </c>
      <c r="F42" s="9">
        <v>37752</v>
      </c>
      <c r="G42" s="44">
        <v>8.6</v>
      </c>
      <c r="H42" s="45">
        <v>7.95</v>
      </c>
      <c r="I42" s="45">
        <v>7.5</v>
      </c>
      <c r="J42" s="50">
        <f aca="true" t="shared" si="5" ref="J42:J47">SUM(G42:I42)</f>
        <v>24.05</v>
      </c>
    </row>
    <row r="43" spans="1:10" ht="15">
      <c r="A43" s="87"/>
      <c r="B43" s="47"/>
      <c r="C43" s="88"/>
      <c r="D43" s="7">
        <v>225426</v>
      </c>
      <c r="E43" s="8" t="s">
        <v>128</v>
      </c>
      <c r="F43" s="9">
        <v>37636</v>
      </c>
      <c r="G43" s="48">
        <v>8.75</v>
      </c>
      <c r="H43" s="49">
        <v>8.95</v>
      </c>
      <c r="I43" s="49">
        <v>8.8</v>
      </c>
      <c r="J43" s="50">
        <f t="shared" si="5"/>
        <v>26.5</v>
      </c>
    </row>
    <row r="44" spans="1:10" ht="15">
      <c r="A44" s="87"/>
      <c r="B44" s="47"/>
      <c r="C44" s="88"/>
      <c r="D44" s="7">
        <v>225428</v>
      </c>
      <c r="E44" s="8" t="s">
        <v>129</v>
      </c>
      <c r="F44" s="9">
        <v>37683</v>
      </c>
      <c r="G44" s="48">
        <v>9</v>
      </c>
      <c r="H44" s="49">
        <v>8.95</v>
      </c>
      <c r="I44" s="49">
        <v>8.95</v>
      </c>
      <c r="J44" s="50">
        <f t="shared" si="5"/>
        <v>26.9</v>
      </c>
    </row>
    <row r="45" spans="1:10" ht="15">
      <c r="A45" s="87"/>
      <c r="B45" s="47"/>
      <c r="C45" s="88"/>
      <c r="D45" s="7">
        <v>225430</v>
      </c>
      <c r="E45" s="8" t="s">
        <v>130</v>
      </c>
      <c r="F45" s="9">
        <v>37553</v>
      </c>
      <c r="G45" s="48">
        <v>9</v>
      </c>
      <c r="H45" s="49">
        <v>9.1</v>
      </c>
      <c r="I45" s="49">
        <v>8.55</v>
      </c>
      <c r="J45" s="50">
        <f t="shared" si="5"/>
        <v>26.650000000000002</v>
      </c>
    </row>
    <row r="46" spans="1:10" ht="15">
      <c r="A46" s="87"/>
      <c r="B46" s="47"/>
      <c r="C46" s="88"/>
      <c r="D46" s="7">
        <v>225440</v>
      </c>
      <c r="E46" s="8" t="s">
        <v>131</v>
      </c>
      <c r="F46" s="9">
        <v>37320</v>
      </c>
      <c r="G46" s="48">
        <v>9.25</v>
      </c>
      <c r="H46" s="49">
        <v>9.2</v>
      </c>
      <c r="I46" s="49">
        <v>9.05</v>
      </c>
      <c r="J46" s="50">
        <f t="shared" si="5"/>
        <v>27.5</v>
      </c>
    </row>
    <row r="47" spans="1:10" ht="15.75" thickBot="1">
      <c r="A47" s="87"/>
      <c r="B47" s="47"/>
      <c r="C47" s="88"/>
      <c r="D47" s="7"/>
      <c r="E47" s="8"/>
      <c r="F47" s="9"/>
      <c r="G47" s="48">
        <v>0</v>
      </c>
      <c r="H47" s="49">
        <v>0</v>
      </c>
      <c r="I47" s="49">
        <v>0</v>
      </c>
      <c r="J47" s="50">
        <f t="shared" si="5"/>
        <v>0</v>
      </c>
    </row>
    <row r="48" spans="1:10" ht="18.75" thickBot="1">
      <c r="A48" s="87"/>
      <c r="B48" s="51"/>
      <c r="C48" s="88"/>
      <c r="D48" s="52"/>
      <c r="E48" s="53"/>
      <c r="F48" s="54"/>
      <c r="G48" s="55">
        <f>LARGE(G42:G47,1)+LARGE(G42:G47,2)+LARGE(G42:G47,3)</f>
        <v>27.25</v>
      </c>
      <c r="H48" s="55">
        <f>LARGE(H42:H47,1)+LARGE(H42:H47,2)+LARGE(H42:H47,3)</f>
        <v>27.249999999999996</v>
      </c>
      <c r="I48" s="55">
        <f>LARGE(I42:I47,1)+LARGE(I42:I47,2)+LARGE(I42:I47,3)</f>
        <v>26.8</v>
      </c>
      <c r="J48" s="60">
        <f>G48+H48+I48</f>
        <v>81.3</v>
      </c>
    </row>
    <row r="49" spans="1:10" ht="13.5" customHeight="1">
      <c r="A49" s="87" t="s">
        <v>530</v>
      </c>
      <c r="B49" s="43"/>
      <c r="C49" s="88" t="s">
        <v>562</v>
      </c>
      <c r="D49" s="7">
        <v>225420</v>
      </c>
      <c r="E49" s="8" t="s">
        <v>132</v>
      </c>
      <c r="F49" s="9">
        <v>36969</v>
      </c>
      <c r="G49" s="44">
        <v>9</v>
      </c>
      <c r="H49" s="45">
        <v>8.9</v>
      </c>
      <c r="I49" s="45">
        <v>7.45</v>
      </c>
      <c r="J49" s="50">
        <f aca="true" t="shared" si="6" ref="J49:J54">SUM(G49:I49)</f>
        <v>25.349999999999998</v>
      </c>
    </row>
    <row r="50" spans="1:10" ht="15">
      <c r="A50" s="87"/>
      <c r="B50" s="47"/>
      <c r="C50" s="88"/>
      <c r="D50" s="7">
        <v>225422</v>
      </c>
      <c r="E50" s="8" t="s">
        <v>133</v>
      </c>
      <c r="F50" s="9">
        <v>36912</v>
      </c>
      <c r="G50" s="48">
        <v>8.95</v>
      </c>
      <c r="H50" s="49">
        <v>8.5</v>
      </c>
      <c r="I50" s="49">
        <v>8.2</v>
      </c>
      <c r="J50" s="50">
        <f t="shared" si="6"/>
        <v>25.65</v>
      </c>
    </row>
    <row r="51" spans="1:10" ht="15">
      <c r="A51" s="87"/>
      <c r="B51" s="47"/>
      <c r="C51" s="88"/>
      <c r="D51" s="7">
        <v>225429</v>
      </c>
      <c r="E51" s="8" t="s">
        <v>134</v>
      </c>
      <c r="F51" s="9">
        <v>37202</v>
      </c>
      <c r="G51" s="48">
        <v>9.05</v>
      </c>
      <c r="H51" s="49">
        <v>8.9</v>
      </c>
      <c r="I51" s="49">
        <v>7.05</v>
      </c>
      <c r="J51" s="50">
        <f t="shared" si="6"/>
        <v>25.000000000000004</v>
      </c>
    </row>
    <row r="52" spans="1:10" ht="15">
      <c r="A52" s="87"/>
      <c r="B52" s="47"/>
      <c r="C52" s="88"/>
      <c r="D52" s="7">
        <v>225436</v>
      </c>
      <c r="E52" s="8" t="s">
        <v>135</v>
      </c>
      <c r="F52" s="9">
        <v>37035</v>
      </c>
      <c r="G52" s="48">
        <v>8.55</v>
      </c>
      <c r="H52" s="49">
        <v>9.05</v>
      </c>
      <c r="I52" s="49">
        <v>8.55</v>
      </c>
      <c r="J52" s="50">
        <f t="shared" si="6"/>
        <v>26.150000000000002</v>
      </c>
    </row>
    <row r="53" spans="1:10" ht="15">
      <c r="A53" s="87"/>
      <c r="B53" s="47"/>
      <c r="C53" s="88"/>
      <c r="D53" s="7">
        <v>225439</v>
      </c>
      <c r="E53" s="8" t="s">
        <v>136</v>
      </c>
      <c r="F53" s="9">
        <v>36944</v>
      </c>
      <c r="G53" s="48">
        <v>8.9</v>
      </c>
      <c r="H53" s="49">
        <v>9.05</v>
      </c>
      <c r="I53" s="49">
        <v>8.5</v>
      </c>
      <c r="J53" s="50">
        <f t="shared" si="6"/>
        <v>26.450000000000003</v>
      </c>
    </row>
    <row r="54" spans="1:10" ht="15.75" thickBot="1">
      <c r="A54" s="87"/>
      <c r="B54" s="47"/>
      <c r="C54" s="88"/>
      <c r="D54" s="7"/>
      <c r="E54" s="8"/>
      <c r="F54" s="9"/>
      <c r="G54" s="48">
        <v>0</v>
      </c>
      <c r="H54" s="49">
        <v>0</v>
      </c>
      <c r="I54" s="49">
        <v>0</v>
      </c>
      <c r="J54" s="50">
        <f t="shared" si="6"/>
        <v>0</v>
      </c>
    </row>
    <row r="55" spans="1:10" ht="18.75" thickBot="1">
      <c r="A55" s="87"/>
      <c r="B55" s="51"/>
      <c r="C55" s="88"/>
      <c r="D55" s="52"/>
      <c r="E55" s="53"/>
      <c r="F55" s="54"/>
      <c r="G55" s="55">
        <f>LARGE(G49:G54,1)+LARGE(G49:G54,2)+LARGE(G49:G54,3)</f>
        <v>27</v>
      </c>
      <c r="H55" s="55">
        <f>LARGE(H49:H54,1)+LARGE(H49:H54,2)+LARGE(H49:H54,3)</f>
        <v>27</v>
      </c>
      <c r="I55" s="55">
        <f>LARGE(I49:I54,1)+LARGE(I49:I54,2)+LARGE(I49:I54,3)</f>
        <v>25.25</v>
      </c>
      <c r="J55" s="60">
        <f>G55+H55+I55</f>
        <v>79.25</v>
      </c>
    </row>
    <row r="56" spans="1:10" ht="13.5" customHeight="1">
      <c r="A56" s="87" t="s">
        <v>536</v>
      </c>
      <c r="B56" s="43"/>
      <c r="C56" s="88" t="s">
        <v>563</v>
      </c>
      <c r="D56" s="7">
        <v>225427</v>
      </c>
      <c r="E56" s="8" t="s">
        <v>137</v>
      </c>
      <c r="F56" s="9">
        <v>37441</v>
      </c>
      <c r="G56" s="44">
        <v>8.8</v>
      </c>
      <c r="H56" s="45">
        <v>8.05</v>
      </c>
      <c r="I56" s="45">
        <v>7.8</v>
      </c>
      <c r="J56" s="50">
        <f aca="true" t="shared" si="7" ref="J56:J61">SUM(G56:I56)</f>
        <v>24.650000000000002</v>
      </c>
    </row>
    <row r="57" spans="1:10" ht="15">
      <c r="A57" s="87"/>
      <c r="B57" s="47"/>
      <c r="C57" s="88"/>
      <c r="D57" s="7">
        <v>225434</v>
      </c>
      <c r="E57" s="8" t="s">
        <v>138</v>
      </c>
      <c r="F57" s="9">
        <v>37148</v>
      </c>
      <c r="G57" s="48">
        <v>9</v>
      </c>
      <c r="H57" s="49">
        <v>9.05</v>
      </c>
      <c r="I57" s="49">
        <v>9.45</v>
      </c>
      <c r="J57" s="50">
        <f t="shared" si="7"/>
        <v>27.5</v>
      </c>
    </row>
    <row r="58" spans="1:10" ht="15">
      <c r="A58" s="87"/>
      <c r="B58" s="47"/>
      <c r="C58" s="88"/>
      <c r="D58" s="7">
        <v>225435</v>
      </c>
      <c r="E58" s="8" t="s">
        <v>139</v>
      </c>
      <c r="F58" s="9">
        <v>37098</v>
      </c>
      <c r="G58" s="48">
        <v>9.35</v>
      </c>
      <c r="H58" s="49">
        <v>8.8</v>
      </c>
      <c r="I58" s="49">
        <v>0</v>
      </c>
      <c r="J58" s="50">
        <f t="shared" si="7"/>
        <v>18.15</v>
      </c>
    </row>
    <row r="59" spans="1:10" ht="15">
      <c r="A59" s="87"/>
      <c r="B59" s="47"/>
      <c r="C59" s="88"/>
      <c r="D59" s="7">
        <v>225437</v>
      </c>
      <c r="E59" s="8" t="s">
        <v>140</v>
      </c>
      <c r="F59" s="9">
        <v>37059</v>
      </c>
      <c r="G59" s="48">
        <v>9.3</v>
      </c>
      <c r="H59" s="49">
        <v>8.4</v>
      </c>
      <c r="I59" s="49">
        <v>7.7</v>
      </c>
      <c r="J59" s="50">
        <f t="shared" si="7"/>
        <v>25.400000000000002</v>
      </c>
    </row>
    <row r="60" spans="1:10" ht="15">
      <c r="A60" s="87"/>
      <c r="B60" s="47"/>
      <c r="C60" s="88"/>
      <c r="D60" s="7">
        <v>225441</v>
      </c>
      <c r="E60" s="8" t="s">
        <v>141</v>
      </c>
      <c r="F60" s="9">
        <v>37055</v>
      </c>
      <c r="G60" s="48">
        <v>8.9</v>
      </c>
      <c r="H60" s="49">
        <v>9.2</v>
      </c>
      <c r="I60" s="49">
        <v>8.25</v>
      </c>
      <c r="J60" s="50">
        <f t="shared" si="7"/>
        <v>26.35</v>
      </c>
    </row>
    <row r="61" spans="1:10" ht="15.75" thickBot="1">
      <c r="A61" s="87"/>
      <c r="B61" s="47"/>
      <c r="C61" s="88"/>
      <c r="D61" s="7"/>
      <c r="E61" s="8"/>
      <c r="F61" s="9"/>
      <c r="G61" s="48">
        <v>0</v>
      </c>
      <c r="H61" s="49">
        <v>0</v>
      </c>
      <c r="I61" s="49">
        <v>0</v>
      </c>
      <c r="J61" s="50">
        <f t="shared" si="7"/>
        <v>0</v>
      </c>
    </row>
    <row r="62" spans="1:10" ht="18.75" thickBot="1">
      <c r="A62" s="87"/>
      <c r="B62" s="51"/>
      <c r="C62" s="88"/>
      <c r="D62" s="52"/>
      <c r="E62" s="53"/>
      <c r="F62" s="54"/>
      <c r="G62" s="55">
        <f>LARGE(G56:G61,1)+LARGE(G56:G61,2)+LARGE(G56:G61,3)</f>
        <v>27.65</v>
      </c>
      <c r="H62" s="55">
        <f>LARGE(H56:H61,1)+LARGE(H56:H61,2)+LARGE(H56:H61,3)</f>
        <v>27.05</v>
      </c>
      <c r="I62" s="55">
        <f>LARGE(I56:I61,1)+LARGE(I56:I61,2)+LARGE(I56:I61,3)</f>
        <v>25.5</v>
      </c>
      <c r="J62" s="60">
        <f>G62+H62+I62</f>
        <v>80.2</v>
      </c>
    </row>
    <row r="63" spans="1:10" ht="13.5" customHeight="1">
      <c r="A63" s="87" t="s">
        <v>538</v>
      </c>
      <c r="B63" s="43"/>
      <c r="C63" s="88" t="s">
        <v>525</v>
      </c>
      <c r="D63" s="7">
        <v>409118</v>
      </c>
      <c r="E63" s="8" t="s">
        <v>142</v>
      </c>
      <c r="F63" s="9">
        <v>37334</v>
      </c>
      <c r="G63" s="44">
        <v>8.4</v>
      </c>
      <c r="H63" s="45">
        <v>8.45</v>
      </c>
      <c r="I63" s="45">
        <v>9</v>
      </c>
      <c r="J63" s="50">
        <f aca="true" t="shared" si="8" ref="J63:J68">SUM(G63:I63)</f>
        <v>25.85</v>
      </c>
    </row>
    <row r="64" spans="1:10" ht="15">
      <c r="A64" s="87"/>
      <c r="B64" s="47"/>
      <c r="C64" s="88"/>
      <c r="D64" s="7">
        <v>409111</v>
      </c>
      <c r="E64" s="8" t="s">
        <v>143</v>
      </c>
      <c r="F64" s="9">
        <v>36942</v>
      </c>
      <c r="G64" s="48">
        <v>9.25</v>
      </c>
      <c r="H64" s="49">
        <v>8.65</v>
      </c>
      <c r="I64" s="49">
        <v>9.05</v>
      </c>
      <c r="J64" s="50">
        <f t="shared" si="8"/>
        <v>26.95</v>
      </c>
    </row>
    <row r="65" spans="1:10" ht="15">
      <c r="A65" s="87"/>
      <c r="B65" s="47"/>
      <c r="C65" s="88"/>
      <c r="D65" s="7">
        <v>409109</v>
      </c>
      <c r="E65" s="8" t="s">
        <v>144</v>
      </c>
      <c r="F65" s="9">
        <v>36946</v>
      </c>
      <c r="G65" s="48">
        <v>9.15</v>
      </c>
      <c r="H65" s="49">
        <v>8.85</v>
      </c>
      <c r="I65" s="49">
        <v>9.05</v>
      </c>
      <c r="J65" s="50">
        <f t="shared" si="8"/>
        <v>27.05</v>
      </c>
    </row>
    <row r="66" spans="1:10" ht="15">
      <c r="A66" s="87"/>
      <c r="B66" s="47"/>
      <c r="C66" s="88"/>
      <c r="D66" s="7">
        <v>409072</v>
      </c>
      <c r="E66" s="8" t="s">
        <v>145</v>
      </c>
      <c r="F66" s="9">
        <v>36989</v>
      </c>
      <c r="G66" s="48">
        <v>8.85</v>
      </c>
      <c r="H66" s="49">
        <v>8.8</v>
      </c>
      <c r="I66" s="49">
        <v>8.9</v>
      </c>
      <c r="J66" s="50">
        <f t="shared" si="8"/>
        <v>26.549999999999997</v>
      </c>
    </row>
    <row r="67" spans="1:10" ht="15">
      <c r="A67" s="87"/>
      <c r="B67" s="47"/>
      <c r="C67" s="88"/>
      <c r="D67" s="7">
        <v>409068</v>
      </c>
      <c r="E67" s="8" t="s">
        <v>146</v>
      </c>
      <c r="F67" s="9">
        <v>37180</v>
      </c>
      <c r="G67" s="48">
        <v>8.9</v>
      </c>
      <c r="H67" s="49">
        <v>8.9</v>
      </c>
      <c r="I67" s="49">
        <v>9.05</v>
      </c>
      <c r="J67" s="50">
        <f t="shared" si="8"/>
        <v>26.85</v>
      </c>
    </row>
    <row r="68" spans="1:10" ht="15.75" thickBot="1">
      <c r="A68" s="87"/>
      <c r="B68" s="47"/>
      <c r="C68" s="88"/>
      <c r="D68" s="7">
        <v>409061</v>
      </c>
      <c r="E68" s="8" t="s">
        <v>147</v>
      </c>
      <c r="F68" s="9">
        <v>37540</v>
      </c>
      <c r="G68" s="48">
        <v>8.1</v>
      </c>
      <c r="H68" s="49">
        <v>7.85</v>
      </c>
      <c r="I68" s="49">
        <v>8.7</v>
      </c>
      <c r="J68" s="50">
        <f t="shared" si="8"/>
        <v>24.65</v>
      </c>
    </row>
    <row r="69" spans="1:10" ht="18.75" thickBot="1">
      <c r="A69" s="87"/>
      <c r="B69" s="51"/>
      <c r="C69" s="88"/>
      <c r="D69" s="52"/>
      <c r="E69" s="53"/>
      <c r="F69" s="54"/>
      <c r="G69" s="55">
        <f>LARGE(G63:G68,1)+LARGE(G63:G68,2)+LARGE(G63:G68,3)</f>
        <v>27.299999999999997</v>
      </c>
      <c r="H69" s="55">
        <f>LARGE(H63:H68,1)+LARGE(H63:H68,2)+LARGE(H63:H68,3)</f>
        <v>26.55</v>
      </c>
      <c r="I69" s="55">
        <f>LARGE(I63:I68,1)+LARGE(I63:I68,2)+LARGE(I63:I68,3)</f>
        <v>27.150000000000002</v>
      </c>
      <c r="J69" s="60">
        <f>G69+H69+I69</f>
        <v>81</v>
      </c>
    </row>
    <row r="70" spans="1:10" ht="13.5" customHeight="1">
      <c r="A70" s="87" t="s">
        <v>540</v>
      </c>
      <c r="B70" s="43"/>
      <c r="C70" s="88" t="s">
        <v>564</v>
      </c>
      <c r="D70" s="14">
        <v>168667</v>
      </c>
      <c r="E70" s="15" t="s">
        <v>149</v>
      </c>
      <c r="F70" s="16">
        <v>36935</v>
      </c>
      <c r="G70" s="44">
        <v>9.15</v>
      </c>
      <c r="H70" s="45">
        <v>8</v>
      </c>
      <c r="I70" s="45">
        <v>8.1</v>
      </c>
      <c r="J70" s="50">
        <f aca="true" t="shared" si="9" ref="J70:J75">SUM(G70:I70)</f>
        <v>25.25</v>
      </c>
    </row>
    <row r="71" spans="1:10" ht="15">
      <c r="A71" s="87"/>
      <c r="B71" s="47"/>
      <c r="C71" s="88"/>
      <c r="D71" s="14">
        <v>168660</v>
      </c>
      <c r="E71" s="15" t="s">
        <v>152</v>
      </c>
      <c r="F71" s="16">
        <v>37821</v>
      </c>
      <c r="G71" s="48">
        <v>8.3</v>
      </c>
      <c r="H71" s="49">
        <v>7.7</v>
      </c>
      <c r="I71" s="49">
        <v>8.7</v>
      </c>
      <c r="J71" s="50">
        <f t="shared" si="9"/>
        <v>24.7</v>
      </c>
    </row>
    <row r="72" spans="1:10" ht="15">
      <c r="A72" s="87"/>
      <c r="B72" s="47"/>
      <c r="C72" s="88"/>
      <c r="D72" s="14">
        <v>168681</v>
      </c>
      <c r="E72" s="15" t="s">
        <v>153</v>
      </c>
      <c r="F72" s="16">
        <v>36927</v>
      </c>
      <c r="G72" s="48">
        <v>8.4</v>
      </c>
      <c r="H72" s="49">
        <v>8.4</v>
      </c>
      <c r="I72" s="49">
        <v>8.15</v>
      </c>
      <c r="J72" s="50">
        <f t="shared" si="9"/>
        <v>24.950000000000003</v>
      </c>
    </row>
    <row r="73" spans="1:10" ht="15">
      <c r="A73" s="87"/>
      <c r="B73" s="47"/>
      <c r="C73" s="88"/>
      <c r="D73" s="14">
        <v>168622</v>
      </c>
      <c r="E73" s="15" t="s">
        <v>154</v>
      </c>
      <c r="F73" s="16">
        <v>37011</v>
      </c>
      <c r="G73" s="48">
        <v>8.5</v>
      </c>
      <c r="H73" s="49">
        <v>7.85</v>
      </c>
      <c r="I73" s="49">
        <v>8.6</v>
      </c>
      <c r="J73" s="50">
        <f t="shared" si="9"/>
        <v>24.950000000000003</v>
      </c>
    </row>
    <row r="74" spans="1:10" ht="15">
      <c r="A74" s="87"/>
      <c r="B74" s="47"/>
      <c r="C74" s="88"/>
      <c r="G74" s="48">
        <v>0</v>
      </c>
      <c r="H74" s="49">
        <v>0</v>
      </c>
      <c r="I74" s="49">
        <v>0</v>
      </c>
      <c r="J74" s="50">
        <f t="shared" si="9"/>
        <v>0</v>
      </c>
    </row>
    <row r="75" spans="1:10" ht="15.75" thickBot="1">
      <c r="A75" s="87"/>
      <c r="B75" s="47"/>
      <c r="C75" s="88"/>
      <c r="G75" s="48">
        <v>0</v>
      </c>
      <c r="H75" s="49">
        <v>0</v>
      </c>
      <c r="I75" s="49">
        <v>0</v>
      </c>
      <c r="J75" s="50">
        <f t="shared" si="9"/>
        <v>0</v>
      </c>
    </row>
    <row r="76" spans="1:10" ht="18.75" thickBot="1">
      <c r="A76" s="87"/>
      <c r="B76" s="51"/>
      <c r="C76" s="88"/>
      <c r="D76" s="52"/>
      <c r="E76" s="53"/>
      <c r="F76" s="54"/>
      <c r="G76" s="55">
        <f>LARGE(G70:G75,1)+LARGE(G70:G75,2)+LARGE(G70:G75,3)</f>
        <v>26.049999999999997</v>
      </c>
      <c r="H76" s="55">
        <f>LARGE(H70:H75,1)+LARGE(H70:H75,2)+LARGE(H70:H75,3)</f>
        <v>24.25</v>
      </c>
      <c r="I76" s="55">
        <f>LARGE(I70:I75,1)+LARGE(I70:I75,2)+LARGE(I70:I75,3)</f>
        <v>25.449999999999996</v>
      </c>
      <c r="J76" s="60">
        <f>G76+H76+I76</f>
        <v>75.75</v>
      </c>
    </row>
    <row r="77" spans="1:10" ht="13.5" customHeight="1">
      <c r="A77" s="87" t="s">
        <v>542</v>
      </c>
      <c r="B77" s="43"/>
      <c r="C77" s="88" t="s">
        <v>565</v>
      </c>
      <c r="D77" s="14">
        <v>168700</v>
      </c>
      <c r="E77" s="15" t="s">
        <v>151</v>
      </c>
      <c r="F77" s="16">
        <v>37841</v>
      </c>
      <c r="G77" s="44">
        <v>7.2</v>
      </c>
      <c r="H77" s="45">
        <v>8.1</v>
      </c>
      <c r="I77" s="45">
        <v>8.85</v>
      </c>
      <c r="J77" s="50">
        <f aca="true" t="shared" si="10" ref="J77:J82">SUM(G77:I77)</f>
        <v>24.15</v>
      </c>
    </row>
    <row r="78" spans="1:10" ht="15">
      <c r="A78" s="87"/>
      <c r="B78" s="47"/>
      <c r="C78" s="88"/>
      <c r="D78" s="14">
        <v>168613</v>
      </c>
      <c r="E78" s="15" t="s">
        <v>156</v>
      </c>
      <c r="F78" s="16">
        <v>37624</v>
      </c>
      <c r="G78" s="48">
        <v>7.35</v>
      </c>
      <c r="H78" s="49">
        <v>7.65</v>
      </c>
      <c r="I78" s="49">
        <v>7.55</v>
      </c>
      <c r="J78" s="50">
        <f t="shared" si="10"/>
        <v>22.55</v>
      </c>
    </row>
    <row r="79" spans="1:10" ht="15">
      <c r="A79" s="87"/>
      <c r="B79" s="47"/>
      <c r="C79" s="88"/>
      <c r="D79" s="14">
        <v>168614</v>
      </c>
      <c r="E79" s="15" t="s">
        <v>157</v>
      </c>
      <c r="F79" s="16">
        <v>37624</v>
      </c>
      <c r="G79" s="48">
        <v>7.55</v>
      </c>
      <c r="H79" s="49">
        <v>7.45</v>
      </c>
      <c r="I79" s="49">
        <v>7.25</v>
      </c>
      <c r="J79" s="50">
        <f t="shared" si="10"/>
        <v>22.25</v>
      </c>
    </row>
    <row r="80" spans="1:10" ht="15">
      <c r="A80" s="87"/>
      <c r="B80" s="47"/>
      <c r="C80" s="88"/>
      <c r="D80" s="7"/>
      <c r="E80" s="8"/>
      <c r="F80" s="9"/>
      <c r="G80" s="48">
        <v>0</v>
      </c>
      <c r="H80" s="49">
        <v>0</v>
      </c>
      <c r="I80" s="49">
        <v>0</v>
      </c>
      <c r="J80" s="50">
        <f t="shared" si="10"/>
        <v>0</v>
      </c>
    </row>
    <row r="81" spans="1:10" ht="15">
      <c r="A81" s="87"/>
      <c r="B81" s="47"/>
      <c r="C81" s="88"/>
      <c r="D81" s="7"/>
      <c r="E81" s="8"/>
      <c r="F81" s="9"/>
      <c r="G81" s="48">
        <v>0</v>
      </c>
      <c r="H81" s="49">
        <v>0</v>
      </c>
      <c r="I81" s="49">
        <v>0</v>
      </c>
      <c r="J81" s="50">
        <f t="shared" si="10"/>
        <v>0</v>
      </c>
    </row>
    <row r="82" spans="1:10" ht="15.75" thickBot="1">
      <c r="A82" s="87"/>
      <c r="B82" s="47"/>
      <c r="C82" s="88"/>
      <c r="D82" s="7"/>
      <c r="E82" s="8"/>
      <c r="F82" s="9"/>
      <c r="G82" s="48">
        <v>0</v>
      </c>
      <c r="H82" s="49">
        <v>0</v>
      </c>
      <c r="I82" s="49">
        <v>0</v>
      </c>
      <c r="J82" s="50">
        <f t="shared" si="10"/>
        <v>0</v>
      </c>
    </row>
    <row r="83" spans="1:10" ht="18.75" thickBot="1">
      <c r="A83" s="87"/>
      <c r="B83" s="51"/>
      <c r="C83" s="88"/>
      <c r="D83" s="52"/>
      <c r="E83" s="53"/>
      <c r="F83" s="54"/>
      <c r="G83" s="55">
        <f>LARGE(G77:G82,1)+LARGE(G77:G82,2)+LARGE(G77:G82,3)</f>
        <v>22.099999999999998</v>
      </c>
      <c r="H83" s="55">
        <f>LARGE(H77:H82,1)+LARGE(H77:H82,2)+LARGE(H77:H82,3)</f>
        <v>23.2</v>
      </c>
      <c r="I83" s="55">
        <f>LARGE(I77:I82,1)+LARGE(I77:I82,2)+LARGE(I77:I82,3)</f>
        <v>23.65</v>
      </c>
      <c r="J83" s="60">
        <f>G83+H83+I83</f>
        <v>68.94999999999999</v>
      </c>
    </row>
    <row r="84" spans="1:10" ht="13.5" customHeight="1">
      <c r="A84" s="87" t="s">
        <v>544</v>
      </c>
      <c r="B84" s="43"/>
      <c r="C84" s="88" t="s">
        <v>531</v>
      </c>
      <c r="D84" s="7">
        <v>434571</v>
      </c>
      <c r="E84" s="8" t="s">
        <v>158</v>
      </c>
      <c r="F84" s="9">
        <v>37841</v>
      </c>
      <c r="G84" s="44">
        <v>8.4</v>
      </c>
      <c r="H84" s="45">
        <v>8.15</v>
      </c>
      <c r="I84" s="45">
        <v>7.7</v>
      </c>
      <c r="J84" s="50">
        <f aca="true" t="shared" si="11" ref="J84:J89">SUM(G84:I84)</f>
        <v>24.25</v>
      </c>
    </row>
    <row r="85" spans="1:10" ht="15">
      <c r="A85" s="87"/>
      <c r="B85" s="47"/>
      <c r="C85" s="88"/>
      <c r="D85" s="7">
        <v>434573</v>
      </c>
      <c r="E85" s="8" t="s">
        <v>160</v>
      </c>
      <c r="F85" s="9">
        <v>37806</v>
      </c>
      <c r="G85" s="48">
        <v>8.45</v>
      </c>
      <c r="H85" s="49">
        <v>7.1</v>
      </c>
      <c r="I85" s="49">
        <v>7.9</v>
      </c>
      <c r="J85" s="50">
        <f t="shared" si="11"/>
        <v>23.45</v>
      </c>
    </row>
    <row r="86" spans="1:10" ht="15">
      <c r="A86" s="87"/>
      <c r="B86" s="47"/>
      <c r="C86" s="88"/>
      <c r="D86" s="7">
        <v>434566</v>
      </c>
      <c r="E86" s="8" t="s">
        <v>161</v>
      </c>
      <c r="F86" s="9">
        <v>36920</v>
      </c>
      <c r="G86" s="48">
        <v>9.1</v>
      </c>
      <c r="H86" s="49">
        <v>8.95</v>
      </c>
      <c r="I86" s="49">
        <v>8.65</v>
      </c>
      <c r="J86" s="50">
        <f t="shared" si="11"/>
        <v>26.699999999999996</v>
      </c>
    </row>
    <row r="87" spans="1:10" ht="15">
      <c r="A87" s="87"/>
      <c r="B87" s="47"/>
      <c r="C87" s="88"/>
      <c r="D87" s="7">
        <v>434575</v>
      </c>
      <c r="E87" s="8" t="s">
        <v>162</v>
      </c>
      <c r="F87" s="9">
        <v>37645</v>
      </c>
      <c r="G87" s="48">
        <v>8.55</v>
      </c>
      <c r="H87" s="49">
        <v>8.25</v>
      </c>
      <c r="I87" s="49">
        <v>7.5</v>
      </c>
      <c r="J87" s="50">
        <f t="shared" si="11"/>
        <v>24.3</v>
      </c>
    </row>
    <row r="88" spans="1:10" ht="15">
      <c r="A88" s="87"/>
      <c r="B88" s="47"/>
      <c r="C88" s="88"/>
      <c r="D88" s="7">
        <v>434568</v>
      </c>
      <c r="E88" s="8" t="s">
        <v>163</v>
      </c>
      <c r="F88" s="9">
        <v>37136</v>
      </c>
      <c r="G88" s="48">
        <v>9</v>
      </c>
      <c r="H88" s="49">
        <v>8.65</v>
      </c>
      <c r="I88" s="49">
        <v>9.25</v>
      </c>
      <c r="J88" s="50">
        <f t="shared" si="11"/>
        <v>26.9</v>
      </c>
    </row>
    <row r="89" spans="1:10" ht="15.75" thickBot="1">
      <c r="A89" s="87"/>
      <c r="B89" s="47"/>
      <c r="C89" s="88"/>
      <c r="D89" s="7"/>
      <c r="E89" s="8"/>
      <c r="F89" s="9"/>
      <c r="G89" s="48">
        <v>0</v>
      </c>
      <c r="H89" s="49">
        <v>0</v>
      </c>
      <c r="I89" s="49">
        <v>0</v>
      </c>
      <c r="J89" s="50">
        <f t="shared" si="11"/>
        <v>0</v>
      </c>
    </row>
    <row r="90" spans="1:10" ht="18.75" thickBot="1">
      <c r="A90" s="87"/>
      <c r="B90" s="51"/>
      <c r="C90" s="88"/>
      <c r="D90" s="52"/>
      <c r="E90" s="53"/>
      <c r="F90" s="54"/>
      <c r="G90" s="55">
        <f>LARGE(G84:G89,1)+LARGE(G84:G89,2)+LARGE(G84:G89,3)</f>
        <v>26.650000000000002</v>
      </c>
      <c r="H90" s="55">
        <f>LARGE(H84:H89,1)+LARGE(H84:H89,2)+LARGE(H84:H89,3)</f>
        <v>25.85</v>
      </c>
      <c r="I90" s="55">
        <f>LARGE(I84:I89,1)+LARGE(I84:I89,2)+LARGE(I84:I89,3)</f>
        <v>25.799999999999997</v>
      </c>
      <c r="J90" s="60">
        <f>G90+H90+I90</f>
        <v>78.3</v>
      </c>
    </row>
    <row r="91" spans="1:10" ht="13.5" customHeight="1">
      <c r="A91" s="87" t="s">
        <v>546</v>
      </c>
      <c r="B91" s="43"/>
      <c r="C91" s="88" t="s">
        <v>566</v>
      </c>
      <c r="D91" s="7">
        <v>434572</v>
      </c>
      <c r="E91" s="8" t="s">
        <v>164</v>
      </c>
      <c r="F91" s="9">
        <v>37840</v>
      </c>
      <c r="G91" s="44">
        <v>8.3</v>
      </c>
      <c r="H91" s="45">
        <v>7.95</v>
      </c>
      <c r="I91" s="45">
        <v>8.7</v>
      </c>
      <c r="J91" s="50">
        <f aca="true" t="shared" si="12" ref="J91:J96">SUM(G91:I91)</f>
        <v>24.95</v>
      </c>
    </row>
    <row r="92" spans="1:10" ht="15">
      <c r="A92" s="87"/>
      <c r="B92" s="47"/>
      <c r="C92" s="88"/>
      <c r="D92" s="7">
        <v>434557</v>
      </c>
      <c r="E92" s="8" t="s">
        <v>165</v>
      </c>
      <c r="F92" s="9">
        <v>37488</v>
      </c>
      <c r="G92" s="48">
        <v>7.1</v>
      </c>
      <c r="H92" s="49">
        <v>7.95</v>
      </c>
      <c r="I92" s="49">
        <v>7.5</v>
      </c>
      <c r="J92" s="50">
        <f t="shared" si="12"/>
        <v>22.55</v>
      </c>
    </row>
    <row r="93" spans="1:10" ht="15">
      <c r="A93" s="87"/>
      <c r="B93" s="47"/>
      <c r="C93" s="88"/>
      <c r="D93" s="7">
        <v>434574</v>
      </c>
      <c r="E93" s="8" t="s">
        <v>166</v>
      </c>
      <c r="F93" s="9">
        <v>37938</v>
      </c>
      <c r="G93" s="48">
        <v>8.3</v>
      </c>
      <c r="H93" s="49">
        <v>8.75</v>
      </c>
      <c r="I93" s="49">
        <v>8.4</v>
      </c>
      <c r="J93" s="50">
        <f t="shared" si="12"/>
        <v>25.450000000000003</v>
      </c>
    </row>
    <row r="94" spans="1:10" ht="15">
      <c r="A94" s="87"/>
      <c r="B94" s="47"/>
      <c r="C94" s="88"/>
      <c r="D94" s="7">
        <v>434559</v>
      </c>
      <c r="E94" s="8" t="s">
        <v>167</v>
      </c>
      <c r="F94" s="9">
        <v>37906</v>
      </c>
      <c r="G94" s="48">
        <v>7.7</v>
      </c>
      <c r="H94" s="49">
        <v>8.5</v>
      </c>
      <c r="I94" s="49">
        <v>7.7</v>
      </c>
      <c r="J94" s="50">
        <f t="shared" si="12"/>
        <v>23.9</v>
      </c>
    </row>
    <row r="95" spans="1:10" ht="15">
      <c r="A95" s="87"/>
      <c r="B95" s="47"/>
      <c r="C95" s="88"/>
      <c r="D95" s="7">
        <v>434563</v>
      </c>
      <c r="E95" s="8" t="s">
        <v>168</v>
      </c>
      <c r="F95" s="9">
        <v>37882</v>
      </c>
      <c r="G95" s="48">
        <v>6.8</v>
      </c>
      <c r="H95" s="49">
        <v>8.55</v>
      </c>
      <c r="I95" s="49">
        <v>7.65</v>
      </c>
      <c r="J95" s="50">
        <f t="shared" si="12"/>
        <v>23</v>
      </c>
    </row>
    <row r="96" spans="1:10" ht="15.75" thickBot="1">
      <c r="A96" s="87"/>
      <c r="B96" s="47"/>
      <c r="C96" s="88"/>
      <c r="D96" s="7"/>
      <c r="E96" s="8"/>
      <c r="F96" s="9"/>
      <c r="G96" s="48">
        <v>0</v>
      </c>
      <c r="H96" s="49">
        <v>0</v>
      </c>
      <c r="I96" s="49">
        <v>0</v>
      </c>
      <c r="J96" s="50">
        <f t="shared" si="12"/>
        <v>0</v>
      </c>
    </row>
    <row r="97" spans="1:10" ht="18.75" thickBot="1">
      <c r="A97" s="87"/>
      <c r="B97" s="51"/>
      <c r="C97" s="88"/>
      <c r="D97" s="52"/>
      <c r="E97" s="53"/>
      <c r="F97" s="54"/>
      <c r="G97" s="55">
        <f>LARGE(G91:G96,1)+LARGE(G91:G96,2)+LARGE(G91:G96,3)</f>
        <v>24.3</v>
      </c>
      <c r="H97" s="55">
        <f>LARGE(H91:H96,1)+LARGE(H91:H96,2)+LARGE(H91:H96,3)</f>
        <v>25.8</v>
      </c>
      <c r="I97" s="55">
        <f>LARGE(I91:I96,1)+LARGE(I91:I96,2)+LARGE(I91:I96,3)</f>
        <v>24.8</v>
      </c>
      <c r="J97" s="56">
        <f>G97+H97+I97</f>
        <v>74.9</v>
      </c>
    </row>
    <row r="98" spans="1:10" ht="13.5" customHeight="1">
      <c r="A98" s="87" t="s">
        <v>548</v>
      </c>
      <c r="B98" s="43"/>
      <c r="C98" s="88" t="s">
        <v>534</v>
      </c>
      <c r="D98" s="7">
        <v>228605</v>
      </c>
      <c r="E98" s="8" t="s">
        <v>169</v>
      </c>
      <c r="F98" s="9">
        <v>37027</v>
      </c>
      <c r="G98" s="44">
        <v>9.2</v>
      </c>
      <c r="H98" s="45">
        <v>8.85</v>
      </c>
      <c r="I98" s="45">
        <v>7.6</v>
      </c>
      <c r="J98" s="50">
        <f aca="true" t="shared" si="13" ref="J98:J103">SUM(G98:I98)</f>
        <v>25.65</v>
      </c>
    </row>
    <row r="99" spans="1:10" ht="15">
      <c r="A99" s="87"/>
      <c r="B99" s="47"/>
      <c r="C99" s="88"/>
      <c r="D99" s="7">
        <v>228628</v>
      </c>
      <c r="E99" s="8" t="s">
        <v>170</v>
      </c>
      <c r="F99" s="9">
        <v>37938</v>
      </c>
      <c r="G99" s="48">
        <v>8.8</v>
      </c>
      <c r="H99" s="49">
        <v>8.9</v>
      </c>
      <c r="I99" s="49">
        <v>8.75</v>
      </c>
      <c r="J99" s="50">
        <f t="shared" si="13"/>
        <v>26.450000000000003</v>
      </c>
    </row>
    <row r="100" spans="1:10" ht="15">
      <c r="A100" s="87"/>
      <c r="B100" s="47"/>
      <c r="C100" s="88"/>
      <c r="D100" s="7">
        <v>228602</v>
      </c>
      <c r="E100" s="8" t="s">
        <v>171</v>
      </c>
      <c r="F100" s="9">
        <v>37872</v>
      </c>
      <c r="G100" s="48">
        <v>9.6</v>
      </c>
      <c r="H100" s="49">
        <v>9.35</v>
      </c>
      <c r="I100" s="49">
        <v>8.25</v>
      </c>
      <c r="J100" s="50">
        <f t="shared" si="13"/>
        <v>27.2</v>
      </c>
    </row>
    <row r="101" spans="1:10" ht="15">
      <c r="A101" s="87"/>
      <c r="B101" s="47"/>
      <c r="C101" s="88"/>
      <c r="D101" s="7">
        <v>228614</v>
      </c>
      <c r="E101" s="8" t="s">
        <v>177</v>
      </c>
      <c r="F101" s="9">
        <v>37040</v>
      </c>
      <c r="G101" s="48">
        <v>9.4</v>
      </c>
      <c r="H101" s="49">
        <v>8.85</v>
      </c>
      <c r="I101" s="49">
        <v>8.1</v>
      </c>
      <c r="J101" s="50">
        <f t="shared" si="13"/>
        <v>26.35</v>
      </c>
    </row>
    <row r="102" spans="1:10" ht="15">
      <c r="A102" s="87"/>
      <c r="B102" s="47"/>
      <c r="C102" s="88"/>
      <c r="D102" s="7">
        <v>228615</v>
      </c>
      <c r="E102" s="8" t="s">
        <v>172</v>
      </c>
      <c r="F102" s="9">
        <v>37211</v>
      </c>
      <c r="G102" s="48">
        <v>8.8</v>
      </c>
      <c r="H102" s="49">
        <v>8.15</v>
      </c>
      <c r="I102" s="49">
        <v>8.4</v>
      </c>
      <c r="J102" s="50">
        <f t="shared" si="13"/>
        <v>25.35</v>
      </c>
    </row>
    <row r="103" spans="1:10" ht="15.75" thickBot="1">
      <c r="A103" s="87"/>
      <c r="B103" s="47"/>
      <c r="C103" s="88"/>
      <c r="D103" s="7"/>
      <c r="E103" s="8"/>
      <c r="F103" s="9"/>
      <c r="G103" s="48">
        <v>0</v>
      </c>
      <c r="H103" s="49">
        <v>0</v>
      </c>
      <c r="I103" s="49">
        <v>0</v>
      </c>
      <c r="J103" s="50">
        <f t="shared" si="13"/>
        <v>0</v>
      </c>
    </row>
    <row r="104" spans="1:10" ht="18.75" thickBot="1">
      <c r="A104" s="87"/>
      <c r="B104" s="51"/>
      <c r="C104" s="88"/>
      <c r="D104" s="52"/>
      <c r="E104" s="53"/>
      <c r="F104" s="54"/>
      <c r="G104" s="55">
        <f>LARGE(G98:G103,1)+LARGE(G98:G103,2)+LARGE(G98:G103,3)</f>
        <v>28.2</v>
      </c>
      <c r="H104" s="55">
        <f>LARGE(H98:H103,1)+LARGE(H98:H103,2)+LARGE(H98:H103,3)</f>
        <v>27.1</v>
      </c>
      <c r="I104" s="55">
        <f>LARGE(I98:I103,1)+LARGE(I98:I103,2)+LARGE(I98:I103,3)</f>
        <v>25.4</v>
      </c>
      <c r="J104" s="60">
        <f>G104+H104+I104</f>
        <v>80.69999999999999</v>
      </c>
    </row>
    <row r="105" spans="1:10" ht="13.5" customHeight="1">
      <c r="A105" s="87" t="s">
        <v>550</v>
      </c>
      <c r="B105" s="43"/>
      <c r="C105" s="88" t="s">
        <v>567</v>
      </c>
      <c r="D105" s="7">
        <v>228604</v>
      </c>
      <c r="E105" s="8" t="s">
        <v>174</v>
      </c>
      <c r="F105" s="9">
        <v>37133</v>
      </c>
      <c r="G105" s="44">
        <v>8.65</v>
      </c>
      <c r="H105" s="45">
        <v>7.75</v>
      </c>
      <c r="I105" s="45">
        <v>8</v>
      </c>
      <c r="J105" s="50">
        <f aca="true" t="shared" si="14" ref="J105:J110">SUM(G105:I105)</f>
        <v>24.4</v>
      </c>
    </row>
    <row r="106" spans="1:10" ht="15">
      <c r="A106" s="87"/>
      <c r="B106" s="47"/>
      <c r="C106" s="88"/>
      <c r="D106" s="7">
        <v>228617</v>
      </c>
      <c r="E106" s="8" t="s">
        <v>175</v>
      </c>
      <c r="F106" s="9">
        <v>37004</v>
      </c>
      <c r="G106" s="48">
        <v>9.15</v>
      </c>
      <c r="H106" s="49">
        <v>8.9</v>
      </c>
      <c r="I106" s="49">
        <v>8.2</v>
      </c>
      <c r="J106" s="50">
        <f t="shared" si="14"/>
        <v>26.25</v>
      </c>
    </row>
    <row r="107" spans="1:10" ht="15">
      <c r="A107" s="87"/>
      <c r="B107" s="47"/>
      <c r="C107" s="88"/>
      <c r="D107" s="7">
        <v>228620</v>
      </c>
      <c r="E107" s="8" t="s">
        <v>176</v>
      </c>
      <c r="F107" s="9">
        <v>37399</v>
      </c>
      <c r="G107" s="48">
        <v>8.25</v>
      </c>
      <c r="H107" s="49">
        <v>8.7</v>
      </c>
      <c r="I107" s="49">
        <v>8.8</v>
      </c>
      <c r="J107" s="50">
        <f t="shared" si="14"/>
        <v>25.75</v>
      </c>
    </row>
    <row r="108" spans="1:10" ht="15">
      <c r="A108" s="87"/>
      <c r="B108" s="47"/>
      <c r="C108" s="88"/>
      <c r="D108" s="7">
        <v>228643</v>
      </c>
      <c r="E108" s="8" t="s">
        <v>178</v>
      </c>
      <c r="F108" s="9">
        <v>37453</v>
      </c>
      <c r="G108" s="48">
        <v>9.1</v>
      </c>
      <c r="H108" s="49">
        <v>9</v>
      </c>
      <c r="I108" s="49">
        <v>8.1</v>
      </c>
      <c r="J108" s="50">
        <f t="shared" si="14"/>
        <v>26.200000000000003</v>
      </c>
    </row>
    <row r="109" spans="1:10" ht="15">
      <c r="A109" s="87"/>
      <c r="B109" s="47"/>
      <c r="C109" s="88"/>
      <c r="D109" s="7">
        <v>228644</v>
      </c>
      <c r="E109" s="8" t="s">
        <v>173</v>
      </c>
      <c r="F109" s="9">
        <v>37209</v>
      </c>
      <c r="G109" s="48">
        <v>8.75</v>
      </c>
      <c r="H109" s="49">
        <v>9.1</v>
      </c>
      <c r="I109" s="49">
        <v>8.7</v>
      </c>
      <c r="J109" s="50">
        <f t="shared" si="14"/>
        <v>26.55</v>
      </c>
    </row>
    <row r="110" spans="1:10" ht="15.75" thickBot="1">
      <c r="A110" s="87"/>
      <c r="B110" s="47"/>
      <c r="C110" s="88"/>
      <c r="D110" s="7"/>
      <c r="E110" s="8"/>
      <c r="F110" s="9"/>
      <c r="G110" s="48">
        <v>0</v>
      </c>
      <c r="H110" s="49">
        <v>0</v>
      </c>
      <c r="I110" s="49">
        <v>0</v>
      </c>
      <c r="J110" s="50">
        <f t="shared" si="14"/>
        <v>0</v>
      </c>
    </row>
    <row r="111" spans="1:10" ht="18.75" thickBot="1">
      <c r="A111" s="87"/>
      <c r="B111" s="51"/>
      <c r="C111" s="88"/>
      <c r="D111" s="52"/>
      <c r="E111" s="53"/>
      <c r="F111" s="54"/>
      <c r="G111" s="55">
        <f>LARGE(G105:G110,1)+LARGE(G105:G110,2)+LARGE(G105:G110,3)</f>
        <v>27</v>
      </c>
      <c r="H111" s="55">
        <f>LARGE(H105:H110,1)+LARGE(H105:H110,2)+LARGE(H105:H110,3)</f>
        <v>27</v>
      </c>
      <c r="I111" s="55">
        <f>LARGE(I105:I110,1)+LARGE(I105:I110,2)+LARGE(I105:I110,3)</f>
        <v>25.7</v>
      </c>
      <c r="J111" s="60">
        <f>G111+H111+I111</f>
        <v>79.7</v>
      </c>
    </row>
    <row r="112" spans="1:10" ht="13.5" customHeight="1">
      <c r="A112" s="87" t="s">
        <v>552</v>
      </c>
      <c r="B112" s="43"/>
      <c r="C112" s="88" t="s">
        <v>568</v>
      </c>
      <c r="D112" s="7">
        <v>228606</v>
      </c>
      <c r="E112" s="8" t="s">
        <v>179</v>
      </c>
      <c r="F112" s="9">
        <v>37861</v>
      </c>
      <c r="G112" s="44">
        <v>8.45</v>
      </c>
      <c r="H112" s="45">
        <v>8.85</v>
      </c>
      <c r="I112" s="45">
        <v>0</v>
      </c>
      <c r="J112" s="50">
        <f aca="true" t="shared" si="15" ref="J112:J117">SUM(G112:I112)</f>
        <v>17.299999999999997</v>
      </c>
    </row>
    <row r="113" spans="1:10" ht="15">
      <c r="A113" s="87"/>
      <c r="B113" s="47"/>
      <c r="C113" s="88"/>
      <c r="D113" s="7">
        <v>228612</v>
      </c>
      <c r="E113" s="8" t="s">
        <v>180</v>
      </c>
      <c r="F113" s="9">
        <v>36944</v>
      </c>
      <c r="G113" s="48">
        <v>9.05</v>
      </c>
      <c r="H113" s="49">
        <v>9</v>
      </c>
      <c r="I113" s="49">
        <v>8</v>
      </c>
      <c r="J113" s="50">
        <f t="shared" si="15"/>
        <v>26.05</v>
      </c>
    </row>
    <row r="114" spans="1:10" ht="15">
      <c r="A114" s="87"/>
      <c r="B114" s="47"/>
      <c r="C114" s="88"/>
      <c r="D114" s="7">
        <v>228623</v>
      </c>
      <c r="E114" s="8" t="s">
        <v>181</v>
      </c>
      <c r="F114" s="9">
        <v>37774</v>
      </c>
      <c r="G114" s="48">
        <v>9</v>
      </c>
      <c r="H114" s="49">
        <v>8.6</v>
      </c>
      <c r="I114" s="49">
        <v>8.2</v>
      </c>
      <c r="J114" s="50">
        <f t="shared" si="15"/>
        <v>25.8</v>
      </c>
    </row>
    <row r="115" spans="1:10" ht="15">
      <c r="A115" s="87"/>
      <c r="B115" s="47"/>
      <c r="C115" s="88"/>
      <c r="D115" s="7">
        <v>228635</v>
      </c>
      <c r="E115" s="8" t="s">
        <v>182</v>
      </c>
      <c r="F115" s="9">
        <v>37732</v>
      </c>
      <c r="G115" s="48">
        <v>0</v>
      </c>
      <c r="H115" s="49">
        <v>0</v>
      </c>
      <c r="I115" s="49">
        <v>0</v>
      </c>
      <c r="J115" s="50">
        <f t="shared" si="15"/>
        <v>0</v>
      </c>
    </row>
    <row r="116" spans="1:10" ht="15">
      <c r="A116" s="87"/>
      <c r="B116" s="47"/>
      <c r="C116" s="88"/>
      <c r="D116" s="7">
        <v>228637</v>
      </c>
      <c r="E116" s="8" t="s">
        <v>183</v>
      </c>
      <c r="F116" s="9">
        <v>37219</v>
      </c>
      <c r="G116" s="48">
        <v>8.45</v>
      </c>
      <c r="H116" s="49">
        <v>8.1</v>
      </c>
      <c r="I116" s="49">
        <v>0</v>
      </c>
      <c r="J116" s="50">
        <f t="shared" si="15"/>
        <v>16.549999999999997</v>
      </c>
    </row>
    <row r="117" spans="1:10" ht="15.75" thickBot="1">
      <c r="A117" s="87"/>
      <c r="B117" s="47"/>
      <c r="C117" s="88"/>
      <c r="D117" s="7"/>
      <c r="E117" s="8"/>
      <c r="F117" s="9"/>
      <c r="G117" s="48">
        <v>0</v>
      </c>
      <c r="H117" s="49">
        <v>0</v>
      </c>
      <c r="I117" s="49">
        <v>0</v>
      </c>
      <c r="J117" s="50">
        <f t="shared" si="15"/>
        <v>0</v>
      </c>
    </row>
    <row r="118" spans="1:10" ht="18.75" thickBot="1">
      <c r="A118" s="87"/>
      <c r="B118" s="51"/>
      <c r="C118" s="88"/>
      <c r="D118" s="52"/>
      <c r="E118" s="53"/>
      <c r="F118" s="54"/>
      <c r="G118" s="55">
        <f>LARGE(G112:G117,1)+LARGE(G112:G117,2)+LARGE(G112:G117,3)</f>
        <v>26.5</v>
      </c>
      <c r="H118" s="55">
        <f>LARGE(H112:H117,1)+LARGE(H112:H117,2)+LARGE(H112:H117,3)</f>
        <v>26.450000000000003</v>
      </c>
      <c r="I118" s="55">
        <f>LARGE(I112:I117,1)+LARGE(I112:I117,2)+LARGE(I112:I117,3)</f>
        <v>16.2</v>
      </c>
      <c r="J118" s="60">
        <f>G118+H118+I118</f>
        <v>69.15</v>
      </c>
    </row>
    <row r="119" spans="1:10" ht="13.5" customHeight="1">
      <c r="A119" s="87" t="s">
        <v>554</v>
      </c>
      <c r="B119" s="43"/>
      <c r="C119" s="88" t="s">
        <v>569</v>
      </c>
      <c r="D119" s="7">
        <v>550286</v>
      </c>
      <c r="E119" s="8" t="s">
        <v>185</v>
      </c>
      <c r="F119" s="9">
        <v>37590</v>
      </c>
      <c r="G119" s="44">
        <v>9.2</v>
      </c>
      <c r="H119" s="45">
        <v>9.05</v>
      </c>
      <c r="I119" s="45">
        <v>9.45</v>
      </c>
      <c r="J119" s="50">
        <f aca="true" t="shared" si="16" ref="J119:J124">SUM(G119:I119)</f>
        <v>27.7</v>
      </c>
    </row>
    <row r="120" spans="1:10" ht="15">
      <c r="A120" s="87"/>
      <c r="B120" s="47"/>
      <c r="C120" s="88"/>
      <c r="D120" s="7">
        <v>550309</v>
      </c>
      <c r="E120" s="8" t="s">
        <v>186</v>
      </c>
      <c r="F120" s="9">
        <v>37506</v>
      </c>
      <c r="G120" s="48">
        <v>8.8</v>
      </c>
      <c r="H120" s="49">
        <v>8.75</v>
      </c>
      <c r="I120" s="49">
        <v>8.95</v>
      </c>
      <c r="J120" s="50">
        <f t="shared" si="16"/>
        <v>26.5</v>
      </c>
    </row>
    <row r="121" spans="1:10" ht="15">
      <c r="A121" s="87"/>
      <c r="B121" s="47"/>
      <c r="C121" s="88"/>
      <c r="D121" s="7">
        <v>550308</v>
      </c>
      <c r="E121" s="8" t="s">
        <v>187</v>
      </c>
      <c r="F121" s="9">
        <v>37081</v>
      </c>
      <c r="G121" s="48">
        <v>9.05</v>
      </c>
      <c r="H121" s="49">
        <v>9.5</v>
      </c>
      <c r="I121" s="49">
        <v>9.4</v>
      </c>
      <c r="J121" s="50">
        <f t="shared" si="16"/>
        <v>27.950000000000003</v>
      </c>
    </row>
    <row r="122" spans="1:10" ht="15">
      <c r="A122" s="87"/>
      <c r="B122" s="47"/>
      <c r="C122" s="88"/>
      <c r="D122" s="7">
        <v>550310</v>
      </c>
      <c r="E122" s="8" t="s">
        <v>188</v>
      </c>
      <c r="F122" s="9">
        <v>37482</v>
      </c>
      <c r="G122" s="48">
        <v>8.95</v>
      </c>
      <c r="H122" s="49">
        <v>9.3</v>
      </c>
      <c r="I122" s="49">
        <v>8.9</v>
      </c>
      <c r="J122" s="50">
        <f t="shared" si="16"/>
        <v>27.15</v>
      </c>
    </row>
    <row r="123" spans="1:10" ht="15">
      <c r="A123" s="87"/>
      <c r="B123" s="47"/>
      <c r="C123" s="88"/>
      <c r="D123" s="7"/>
      <c r="E123" s="8"/>
      <c r="F123" s="9"/>
      <c r="G123" s="48">
        <v>0</v>
      </c>
      <c r="H123" s="49">
        <v>0</v>
      </c>
      <c r="I123" s="49">
        <v>0</v>
      </c>
      <c r="J123" s="50">
        <f t="shared" si="16"/>
        <v>0</v>
      </c>
    </row>
    <row r="124" spans="1:10" ht="15.75" thickBot="1">
      <c r="A124" s="87"/>
      <c r="B124" s="47"/>
      <c r="C124" s="88"/>
      <c r="D124" s="7"/>
      <c r="E124" s="8"/>
      <c r="F124" s="9"/>
      <c r="G124" s="48">
        <v>0</v>
      </c>
      <c r="H124" s="49">
        <v>0</v>
      </c>
      <c r="I124" s="49">
        <v>0</v>
      </c>
      <c r="J124" s="50">
        <f t="shared" si="16"/>
        <v>0</v>
      </c>
    </row>
    <row r="125" spans="1:10" ht="18.75" thickBot="1">
      <c r="A125" s="87"/>
      <c r="B125" s="51"/>
      <c r="C125" s="88"/>
      <c r="D125" s="52"/>
      <c r="E125" s="53"/>
      <c r="F125" s="54"/>
      <c r="G125" s="55">
        <f>LARGE(G119:G124,1)+LARGE(G119:G124,2)+LARGE(G119:G124,3)</f>
        <v>27.2</v>
      </c>
      <c r="H125" s="55">
        <f>LARGE(H119:H124,1)+LARGE(H119:H124,2)+LARGE(H119:H124,3)</f>
        <v>27.85</v>
      </c>
      <c r="I125" s="55">
        <f>LARGE(I119:I124,1)+LARGE(I119:I124,2)+LARGE(I119:I124,3)</f>
        <v>27.8</v>
      </c>
      <c r="J125" s="60">
        <f>G125+H125+I125</f>
        <v>82.85</v>
      </c>
    </row>
    <row r="126" spans="1:10" ht="13.5" customHeight="1">
      <c r="A126" s="87" t="s">
        <v>555</v>
      </c>
      <c r="B126" s="43"/>
      <c r="C126" s="88" t="s">
        <v>570</v>
      </c>
      <c r="D126" s="7">
        <v>550263</v>
      </c>
      <c r="E126" s="8" t="s">
        <v>189</v>
      </c>
      <c r="F126" s="9">
        <v>37081</v>
      </c>
      <c r="G126" s="44">
        <v>9.4</v>
      </c>
      <c r="H126" s="45">
        <v>9.05</v>
      </c>
      <c r="I126" s="45">
        <v>9.65</v>
      </c>
      <c r="J126" s="50">
        <f aca="true" t="shared" si="17" ref="J126:J131">SUM(G126:I126)</f>
        <v>28.1</v>
      </c>
    </row>
    <row r="127" spans="1:10" ht="15">
      <c r="A127" s="87"/>
      <c r="B127" s="47"/>
      <c r="C127" s="88"/>
      <c r="D127" s="7">
        <v>550262</v>
      </c>
      <c r="E127" s="8" t="s">
        <v>190</v>
      </c>
      <c r="F127" s="9">
        <v>36991</v>
      </c>
      <c r="G127" s="48">
        <v>9</v>
      </c>
      <c r="H127" s="49">
        <v>8.45</v>
      </c>
      <c r="I127" s="49">
        <v>9.4</v>
      </c>
      <c r="J127" s="50">
        <f t="shared" si="17"/>
        <v>26.85</v>
      </c>
    </row>
    <row r="128" spans="1:10" ht="15">
      <c r="A128" s="87"/>
      <c r="B128" s="47"/>
      <c r="C128" s="88"/>
      <c r="D128" s="7">
        <f>D127-1</f>
        <v>550261</v>
      </c>
      <c r="E128" s="8" t="s">
        <v>191</v>
      </c>
      <c r="F128" s="9">
        <v>37455</v>
      </c>
      <c r="G128" s="48">
        <v>9.1</v>
      </c>
      <c r="H128" s="49">
        <v>8.85</v>
      </c>
      <c r="I128" s="49">
        <v>9.25</v>
      </c>
      <c r="J128" s="50">
        <f t="shared" si="17"/>
        <v>27.2</v>
      </c>
    </row>
    <row r="129" spans="1:10" ht="15">
      <c r="A129" s="87"/>
      <c r="B129" s="47"/>
      <c r="C129" s="88"/>
      <c r="D129" s="7">
        <v>550284</v>
      </c>
      <c r="E129" s="8" t="s">
        <v>192</v>
      </c>
      <c r="F129" s="9">
        <v>37381</v>
      </c>
      <c r="G129" s="48">
        <v>0</v>
      </c>
      <c r="H129" s="49">
        <v>0</v>
      </c>
      <c r="I129" s="49">
        <v>0</v>
      </c>
      <c r="J129" s="50">
        <f t="shared" si="17"/>
        <v>0</v>
      </c>
    </row>
    <row r="130" spans="1:10" ht="15">
      <c r="A130" s="87"/>
      <c r="B130" s="47"/>
      <c r="C130" s="88"/>
      <c r="D130" s="7"/>
      <c r="E130" s="8"/>
      <c r="F130" s="9"/>
      <c r="G130" s="48">
        <v>0</v>
      </c>
      <c r="H130" s="49">
        <v>0</v>
      </c>
      <c r="I130" s="49">
        <v>0</v>
      </c>
      <c r="J130" s="50">
        <f t="shared" si="17"/>
        <v>0</v>
      </c>
    </row>
    <row r="131" spans="1:10" ht="15.75" thickBot="1">
      <c r="A131" s="87"/>
      <c r="B131" s="47"/>
      <c r="C131" s="88"/>
      <c r="D131" s="7"/>
      <c r="E131" s="8"/>
      <c r="F131" s="9"/>
      <c r="G131" s="48">
        <v>0</v>
      </c>
      <c r="H131" s="49">
        <v>0</v>
      </c>
      <c r="I131" s="49">
        <v>0</v>
      </c>
      <c r="J131" s="50">
        <f t="shared" si="17"/>
        <v>0</v>
      </c>
    </row>
    <row r="132" spans="1:10" ht="18.75" thickBot="1">
      <c r="A132" s="87"/>
      <c r="B132" s="51"/>
      <c r="C132" s="88"/>
      <c r="D132" s="52"/>
      <c r="E132" s="53"/>
      <c r="F132" s="54"/>
      <c r="G132" s="55">
        <f>LARGE(G126:G131,1)+LARGE(G126:G131,2)+LARGE(G126:G131,3)</f>
        <v>27.5</v>
      </c>
      <c r="H132" s="55">
        <f>LARGE(H126:H131,1)+LARGE(H126:H131,2)+LARGE(H126:H131,3)</f>
        <v>26.349999999999998</v>
      </c>
      <c r="I132" s="55">
        <f>LARGE(I126:I131,1)+LARGE(I126:I131,2)+LARGE(I126:I131,3)</f>
        <v>28.3</v>
      </c>
      <c r="J132" s="60">
        <f>G132+H132+I132</f>
        <v>82.14999999999999</v>
      </c>
    </row>
    <row r="133" spans="1:10" ht="13.5" customHeight="1">
      <c r="A133" s="87" t="s">
        <v>571</v>
      </c>
      <c r="B133" s="43"/>
      <c r="C133" s="88" t="s">
        <v>573</v>
      </c>
      <c r="D133" s="7">
        <v>115022</v>
      </c>
      <c r="E133" s="8" t="s">
        <v>193</v>
      </c>
      <c r="F133" s="9">
        <v>37355</v>
      </c>
      <c r="G133" s="44">
        <v>9.15</v>
      </c>
      <c r="H133" s="45">
        <v>8.55</v>
      </c>
      <c r="I133" s="45">
        <v>0</v>
      </c>
      <c r="J133" s="50">
        <f aca="true" t="shared" si="18" ref="J133:J138">SUM(G133:I133)</f>
        <v>17.700000000000003</v>
      </c>
    </row>
    <row r="134" spans="1:10" ht="15">
      <c r="A134" s="87"/>
      <c r="B134" s="47"/>
      <c r="C134" s="88"/>
      <c r="D134" s="7">
        <v>115016</v>
      </c>
      <c r="E134" s="8" t="s">
        <v>195</v>
      </c>
      <c r="F134" s="9">
        <v>37659</v>
      </c>
      <c r="G134" s="48">
        <v>8.85</v>
      </c>
      <c r="H134" s="49">
        <v>9</v>
      </c>
      <c r="I134" s="49">
        <v>8.55</v>
      </c>
      <c r="J134" s="50">
        <f t="shared" si="18"/>
        <v>26.400000000000002</v>
      </c>
    </row>
    <row r="135" spans="1:10" ht="15">
      <c r="A135" s="87"/>
      <c r="B135" s="47"/>
      <c r="C135" s="88"/>
      <c r="D135" s="7">
        <v>115021</v>
      </c>
      <c r="E135" s="8" t="s">
        <v>196</v>
      </c>
      <c r="F135" s="9">
        <v>37211</v>
      </c>
      <c r="G135" s="48">
        <v>9.15</v>
      </c>
      <c r="H135" s="49">
        <v>8.7</v>
      </c>
      <c r="I135" s="49">
        <v>8.75</v>
      </c>
      <c r="J135" s="50">
        <f t="shared" si="18"/>
        <v>26.6</v>
      </c>
    </row>
    <row r="136" spans="1:10" ht="15">
      <c r="A136" s="87"/>
      <c r="B136" s="47"/>
      <c r="C136" s="88"/>
      <c r="D136" s="7">
        <v>115024</v>
      </c>
      <c r="E136" s="8" t="s">
        <v>197</v>
      </c>
      <c r="F136" s="9">
        <v>37868</v>
      </c>
      <c r="G136" s="48">
        <v>8.3</v>
      </c>
      <c r="H136" s="49">
        <v>8.6</v>
      </c>
      <c r="I136" s="49">
        <v>8.75</v>
      </c>
      <c r="J136" s="50">
        <f t="shared" si="18"/>
        <v>25.65</v>
      </c>
    </row>
    <row r="137" spans="1:10" ht="15">
      <c r="A137" s="87"/>
      <c r="B137" s="47"/>
      <c r="C137" s="88"/>
      <c r="D137" s="7"/>
      <c r="E137" s="8"/>
      <c r="F137" s="9"/>
      <c r="G137" s="48">
        <v>0</v>
      </c>
      <c r="H137" s="49">
        <v>0</v>
      </c>
      <c r="I137" s="49">
        <v>0</v>
      </c>
      <c r="J137" s="50">
        <f t="shared" si="18"/>
        <v>0</v>
      </c>
    </row>
    <row r="138" spans="1:10" ht="15.75" thickBot="1">
      <c r="A138" s="87"/>
      <c r="B138" s="47"/>
      <c r="C138" s="88"/>
      <c r="D138" s="7"/>
      <c r="E138" s="8"/>
      <c r="F138" s="9"/>
      <c r="G138" s="48">
        <v>0</v>
      </c>
      <c r="H138" s="49">
        <v>0</v>
      </c>
      <c r="I138" s="49">
        <v>0</v>
      </c>
      <c r="J138" s="50">
        <f t="shared" si="18"/>
        <v>0</v>
      </c>
    </row>
    <row r="139" spans="1:10" ht="18.75" thickBot="1">
      <c r="A139" s="87"/>
      <c r="B139" s="51"/>
      <c r="C139" s="88"/>
      <c r="D139" s="52"/>
      <c r="E139" s="53"/>
      <c r="F139" s="54"/>
      <c r="G139" s="55">
        <f>LARGE(G133:G138,1)+LARGE(G133:G138,2)+LARGE(G133:G138,3)</f>
        <v>27.15</v>
      </c>
      <c r="H139" s="55">
        <f>LARGE(H133:H138,1)+LARGE(H133:H138,2)+LARGE(H133:H138,3)</f>
        <v>26.299999999999997</v>
      </c>
      <c r="I139" s="55">
        <f>LARGE(I133:I138,1)+LARGE(I133:I138,2)+LARGE(I133:I138,3)</f>
        <v>26.05</v>
      </c>
      <c r="J139" s="60">
        <f>G139+H139+I139</f>
        <v>79.5</v>
      </c>
    </row>
    <row r="140" spans="1:10" ht="13.5" customHeight="1">
      <c r="A140" s="87" t="s">
        <v>572</v>
      </c>
      <c r="B140" s="43"/>
      <c r="C140" s="88" t="s">
        <v>535</v>
      </c>
      <c r="D140" s="7">
        <v>377117</v>
      </c>
      <c r="E140" s="8" t="s">
        <v>198</v>
      </c>
      <c r="F140" s="9">
        <v>37615</v>
      </c>
      <c r="G140" s="44">
        <v>7.95</v>
      </c>
      <c r="H140" s="45">
        <v>7.7</v>
      </c>
      <c r="I140" s="45">
        <v>7.55</v>
      </c>
      <c r="J140" s="50">
        <f aca="true" t="shared" si="19" ref="J140:J145">SUM(G140:I140)</f>
        <v>23.2</v>
      </c>
    </row>
    <row r="141" spans="1:10" ht="15">
      <c r="A141" s="87"/>
      <c r="B141" s="47"/>
      <c r="C141" s="88"/>
      <c r="D141" s="7">
        <v>115861</v>
      </c>
      <c r="E141" s="8" t="s">
        <v>199</v>
      </c>
      <c r="F141" s="9">
        <v>37674</v>
      </c>
      <c r="G141" s="48">
        <v>8.05</v>
      </c>
      <c r="H141" s="49">
        <v>7.85</v>
      </c>
      <c r="I141" s="49">
        <v>7.5</v>
      </c>
      <c r="J141" s="50">
        <f t="shared" si="19"/>
        <v>23.4</v>
      </c>
    </row>
    <row r="142" spans="1:10" ht="15">
      <c r="A142" s="87"/>
      <c r="B142" s="47"/>
      <c r="C142" s="88"/>
      <c r="D142" s="7">
        <v>115034</v>
      </c>
      <c r="E142" s="8" t="s">
        <v>200</v>
      </c>
      <c r="F142" s="9">
        <v>37712</v>
      </c>
      <c r="G142" s="48">
        <v>7.95</v>
      </c>
      <c r="H142" s="49">
        <v>8.15</v>
      </c>
      <c r="I142" s="49">
        <v>0</v>
      </c>
      <c r="J142" s="50">
        <f t="shared" si="19"/>
        <v>16.1</v>
      </c>
    </row>
    <row r="143" spans="1:10" ht="15">
      <c r="A143" s="87"/>
      <c r="B143" s="47"/>
      <c r="C143" s="88"/>
      <c r="D143" s="7">
        <v>115033</v>
      </c>
      <c r="E143" s="8" t="s">
        <v>201</v>
      </c>
      <c r="F143" s="9">
        <v>37825</v>
      </c>
      <c r="G143" s="48">
        <v>8.55</v>
      </c>
      <c r="H143" s="49">
        <v>8.8</v>
      </c>
      <c r="I143" s="49">
        <v>0</v>
      </c>
      <c r="J143" s="50">
        <f t="shared" si="19"/>
        <v>17.35</v>
      </c>
    </row>
    <row r="144" spans="1:10" ht="15">
      <c r="A144" s="87"/>
      <c r="B144" s="47"/>
      <c r="C144" s="88"/>
      <c r="D144" s="7"/>
      <c r="E144" s="8"/>
      <c r="F144" s="9"/>
      <c r="G144" s="48">
        <v>0</v>
      </c>
      <c r="H144" s="49">
        <v>0</v>
      </c>
      <c r="I144" s="49">
        <v>0</v>
      </c>
      <c r="J144" s="50">
        <f t="shared" si="19"/>
        <v>0</v>
      </c>
    </row>
    <row r="145" spans="1:10" ht="15.75" thickBot="1">
      <c r="A145" s="87"/>
      <c r="B145" s="47"/>
      <c r="C145" s="88"/>
      <c r="D145" s="7"/>
      <c r="E145" s="8"/>
      <c r="F145" s="9"/>
      <c r="G145" s="48">
        <v>0</v>
      </c>
      <c r="H145" s="49">
        <v>0</v>
      </c>
      <c r="I145" s="49">
        <v>0</v>
      </c>
      <c r="J145" s="50">
        <f t="shared" si="19"/>
        <v>0</v>
      </c>
    </row>
    <row r="146" spans="1:10" ht="18.75" thickBot="1">
      <c r="A146" s="87"/>
      <c r="B146" s="51"/>
      <c r="C146" s="88"/>
      <c r="D146" s="52"/>
      <c r="E146" s="53"/>
      <c r="F146" s="54"/>
      <c r="G146" s="55">
        <f>LARGE(G140:G145,1)+LARGE(G140:G145,2)+LARGE(G140:G145,3)</f>
        <v>24.55</v>
      </c>
      <c r="H146" s="55">
        <f>LARGE(H140:H145,1)+LARGE(H140:H145,2)+LARGE(H140:H145,3)</f>
        <v>24.800000000000004</v>
      </c>
      <c r="I146" s="55">
        <f>LARGE(I140:I145,1)+LARGE(I140:I145,2)+LARGE(I140:I145,3)</f>
        <v>15.05</v>
      </c>
      <c r="J146" s="60">
        <f>G146+H146+I146</f>
        <v>64.4</v>
      </c>
    </row>
    <row r="147" spans="1:10" ht="13.5" customHeight="1">
      <c r="A147" s="87" t="s">
        <v>574</v>
      </c>
      <c r="B147" s="43"/>
      <c r="C147" s="88" t="s">
        <v>575</v>
      </c>
      <c r="D147" s="7">
        <v>115809</v>
      </c>
      <c r="E147" s="8" t="s">
        <v>202</v>
      </c>
      <c r="F147" s="9">
        <v>37189</v>
      </c>
      <c r="G147" s="44">
        <v>8.65</v>
      </c>
      <c r="H147" s="45">
        <v>7.75</v>
      </c>
      <c r="I147" s="45">
        <v>8.9</v>
      </c>
      <c r="J147" s="50">
        <f aca="true" t="shared" si="20" ref="J147:J152">SUM(G147:I147)</f>
        <v>25.299999999999997</v>
      </c>
    </row>
    <row r="148" spans="1:10" ht="15">
      <c r="A148" s="87"/>
      <c r="B148" s="47"/>
      <c r="C148" s="88"/>
      <c r="D148" s="7">
        <v>115006</v>
      </c>
      <c r="E148" s="8" t="s">
        <v>203</v>
      </c>
      <c r="F148" s="9">
        <v>37013</v>
      </c>
      <c r="G148" s="48">
        <v>8.4</v>
      </c>
      <c r="H148" s="49">
        <v>8.5</v>
      </c>
      <c r="I148" s="49">
        <v>8.7</v>
      </c>
      <c r="J148" s="50">
        <f t="shared" si="20"/>
        <v>25.599999999999998</v>
      </c>
    </row>
    <row r="149" spans="1:10" ht="15">
      <c r="A149" s="87"/>
      <c r="B149" s="47"/>
      <c r="C149" s="88"/>
      <c r="D149" s="7">
        <v>115036</v>
      </c>
      <c r="E149" s="8" t="s">
        <v>204</v>
      </c>
      <c r="F149" s="9">
        <v>37306</v>
      </c>
      <c r="G149" s="48">
        <v>8.9</v>
      </c>
      <c r="H149" s="49">
        <v>8.65</v>
      </c>
      <c r="I149" s="49">
        <v>8.75</v>
      </c>
      <c r="J149" s="50">
        <f t="shared" si="20"/>
        <v>26.3</v>
      </c>
    </row>
    <row r="150" spans="1:10" ht="15">
      <c r="A150" s="87"/>
      <c r="B150" s="47"/>
      <c r="C150" s="88"/>
      <c r="D150" s="7">
        <v>115039</v>
      </c>
      <c r="E150" s="8" t="s">
        <v>205</v>
      </c>
      <c r="F150" s="9">
        <v>36904</v>
      </c>
      <c r="G150" s="48">
        <v>7.1</v>
      </c>
      <c r="H150" s="49">
        <v>5.7</v>
      </c>
      <c r="I150" s="49">
        <v>8.35</v>
      </c>
      <c r="J150" s="50">
        <f t="shared" si="20"/>
        <v>21.15</v>
      </c>
    </row>
    <row r="151" spans="1:10" ht="15">
      <c r="A151" s="87"/>
      <c r="B151" s="47"/>
      <c r="C151" s="88"/>
      <c r="D151" s="7"/>
      <c r="E151" s="8"/>
      <c r="F151" s="9"/>
      <c r="G151" s="48">
        <v>0</v>
      </c>
      <c r="H151" s="49">
        <v>0</v>
      </c>
      <c r="I151" s="49">
        <v>0</v>
      </c>
      <c r="J151" s="50">
        <f t="shared" si="20"/>
        <v>0</v>
      </c>
    </row>
    <row r="152" spans="1:10" ht="15.75" thickBot="1">
      <c r="A152" s="87"/>
      <c r="B152" s="47"/>
      <c r="C152" s="88"/>
      <c r="D152" s="7"/>
      <c r="E152" s="8"/>
      <c r="F152" s="9"/>
      <c r="G152" s="48">
        <v>0</v>
      </c>
      <c r="H152" s="49">
        <v>0</v>
      </c>
      <c r="I152" s="49">
        <v>0</v>
      </c>
      <c r="J152" s="50">
        <f t="shared" si="20"/>
        <v>0</v>
      </c>
    </row>
    <row r="153" spans="1:10" ht="18.75" thickBot="1">
      <c r="A153" s="87"/>
      <c r="B153" s="51"/>
      <c r="C153" s="88"/>
      <c r="D153" s="52"/>
      <c r="E153" s="53"/>
      <c r="F153" s="54"/>
      <c r="G153" s="55">
        <f>LARGE(G147:G152,1)+LARGE(G147:G152,2)+LARGE(G147:G152,3)</f>
        <v>25.950000000000003</v>
      </c>
      <c r="H153" s="55">
        <f>LARGE(H147:H152,1)+LARGE(H147:H152,2)+LARGE(H147:H152,3)</f>
        <v>24.9</v>
      </c>
      <c r="I153" s="55">
        <f>LARGE(I147:I152,1)+LARGE(I147:I152,2)+LARGE(I147:I152,3)</f>
        <v>26.349999999999998</v>
      </c>
      <c r="J153" s="60">
        <f>G153+H153+I153</f>
        <v>77.2</v>
      </c>
    </row>
    <row r="154" spans="1:10" ht="13.5" customHeight="1">
      <c r="A154" s="87" t="s">
        <v>576</v>
      </c>
      <c r="B154" s="43"/>
      <c r="C154" s="88" t="s">
        <v>537</v>
      </c>
      <c r="D154" s="7">
        <v>162097</v>
      </c>
      <c r="E154" s="8" t="s">
        <v>206</v>
      </c>
      <c r="F154" s="9">
        <v>37508</v>
      </c>
      <c r="G154" s="44">
        <v>8.5</v>
      </c>
      <c r="H154" s="45">
        <v>8.4</v>
      </c>
      <c r="I154" s="45">
        <v>8.15</v>
      </c>
      <c r="J154" s="50">
        <f aca="true" t="shared" si="21" ref="J154:J159">SUM(G154:I154)</f>
        <v>25.049999999999997</v>
      </c>
    </row>
    <row r="155" spans="1:10" ht="15">
      <c r="A155" s="87"/>
      <c r="B155" s="47"/>
      <c r="C155" s="88"/>
      <c r="D155" s="7">
        <v>14673</v>
      </c>
      <c r="E155" s="8" t="s">
        <v>207</v>
      </c>
      <c r="F155" s="9">
        <v>36975</v>
      </c>
      <c r="G155" s="48">
        <v>8.25</v>
      </c>
      <c r="H155" s="49">
        <v>8.15</v>
      </c>
      <c r="I155" s="49">
        <v>0</v>
      </c>
      <c r="J155" s="50">
        <f t="shared" si="21"/>
        <v>16.4</v>
      </c>
    </row>
    <row r="156" spans="1:10" ht="15">
      <c r="A156" s="87"/>
      <c r="B156" s="47"/>
      <c r="C156" s="88"/>
      <c r="D156" s="7">
        <v>14608</v>
      </c>
      <c r="E156" s="8" t="s">
        <v>208</v>
      </c>
      <c r="F156" s="9">
        <v>37129</v>
      </c>
      <c r="G156" s="48">
        <v>8.8</v>
      </c>
      <c r="H156" s="49">
        <v>8.35</v>
      </c>
      <c r="I156" s="49">
        <v>0</v>
      </c>
      <c r="J156" s="50">
        <f t="shared" si="21"/>
        <v>17.15</v>
      </c>
    </row>
    <row r="157" spans="1:10" ht="15">
      <c r="A157" s="87"/>
      <c r="B157" s="47"/>
      <c r="C157" s="88"/>
      <c r="D157" s="7">
        <v>14530</v>
      </c>
      <c r="E157" s="8" t="s">
        <v>209</v>
      </c>
      <c r="F157" s="9">
        <v>37242</v>
      </c>
      <c r="G157" s="48">
        <v>8.05</v>
      </c>
      <c r="H157" s="49">
        <v>7.9</v>
      </c>
      <c r="I157" s="49">
        <v>0</v>
      </c>
      <c r="J157" s="50">
        <f t="shared" si="21"/>
        <v>15.950000000000001</v>
      </c>
    </row>
    <row r="158" spans="1:10" ht="15">
      <c r="A158" s="87"/>
      <c r="B158" s="47"/>
      <c r="C158" s="88"/>
      <c r="D158" s="7">
        <v>349674</v>
      </c>
      <c r="E158" s="8" t="s">
        <v>210</v>
      </c>
      <c r="F158" s="9">
        <v>37172</v>
      </c>
      <c r="G158" s="48">
        <v>8</v>
      </c>
      <c r="H158" s="49">
        <v>8</v>
      </c>
      <c r="I158" s="49">
        <v>8</v>
      </c>
      <c r="J158" s="50">
        <f t="shared" si="21"/>
        <v>24</v>
      </c>
    </row>
    <row r="159" spans="1:10" ht="15.75" thickBot="1">
      <c r="A159" s="87"/>
      <c r="B159" s="47"/>
      <c r="C159" s="88"/>
      <c r="D159" s="7"/>
      <c r="E159" s="8"/>
      <c r="F159" s="9"/>
      <c r="G159" s="48">
        <v>0</v>
      </c>
      <c r="H159" s="49">
        <v>0</v>
      </c>
      <c r="I159" s="49">
        <v>0</v>
      </c>
      <c r="J159" s="50">
        <f t="shared" si="21"/>
        <v>0</v>
      </c>
    </row>
    <row r="160" spans="1:10" ht="18.75" thickBot="1">
      <c r="A160" s="87"/>
      <c r="B160" s="51"/>
      <c r="C160" s="88"/>
      <c r="D160" s="52"/>
      <c r="E160" s="53"/>
      <c r="F160" s="54"/>
      <c r="G160" s="55">
        <f>LARGE(G154:G159,1)+LARGE(G154:G159,2)+LARGE(G154:G159,3)</f>
        <v>25.55</v>
      </c>
      <c r="H160" s="55">
        <f>LARGE(H154:H159,1)+LARGE(H154:H159,2)+LARGE(H154:H159,3)</f>
        <v>24.9</v>
      </c>
      <c r="I160" s="55">
        <f>LARGE(I154:I159,1)+LARGE(I154:I159,2)+LARGE(I154:I159,3)</f>
        <v>16.15</v>
      </c>
      <c r="J160" s="60">
        <f>G160+H160+I160</f>
        <v>66.6</v>
      </c>
    </row>
    <row r="161" spans="1:10" ht="13.5" customHeight="1">
      <c r="A161" s="87" t="s">
        <v>577</v>
      </c>
      <c r="B161" s="43"/>
      <c r="C161" s="88" t="s">
        <v>578</v>
      </c>
      <c r="D161" s="7" t="s">
        <v>211</v>
      </c>
      <c r="E161" s="8" t="s">
        <v>212</v>
      </c>
      <c r="F161" s="9">
        <v>37849</v>
      </c>
      <c r="G161" s="44">
        <v>8.4</v>
      </c>
      <c r="H161" s="45">
        <v>7.6</v>
      </c>
      <c r="I161" s="45">
        <v>8.75</v>
      </c>
      <c r="J161" s="50">
        <f aca="true" t="shared" si="22" ref="J161:J166">SUM(G161:I161)</f>
        <v>24.75</v>
      </c>
    </row>
    <row r="162" spans="1:10" ht="15">
      <c r="A162" s="87"/>
      <c r="B162" s="47"/>
      <c r="C162" s="88"/>
      <c r="D162" s="7" t="s">
        <v>213</v>
      </c>
      <c r="E162" s="8" t="s">
        <v>214</v>
      </c>
      <c r="F162" s="9">
        <v>37755</v>
      </c>
      <c r="G162" s="48">
        <v>8.05</v>
      </c>
      <c r="H162" s="49">
        <v>0</v>
      </c>
      <c r="I162" s="49">
        <v>0</v>
      </c>
      <c r="J162" s="50">
        <f t="shared" si="22"/>
        <v>8.05</v>
      </c>
    </row>
    <row r="163" spans="1:10" ht="15">
      <c r="A163" s="87"/>
      <c r="B163" s="47"/>
      <c r="C163" s="88"/>
      <c r="D163" s="7">
        <v>14656</v>
      </c>
      <c r="E163" s="8" t="s">
        <v>215</v>
      </c>
      <c r="F163" s="9">
        <v>37725</v>
      </c>
      <c r="G163" s="48">
        <v>7.8</v>
      </c>
      <c r="H163" s="49">
        <v>7.65</v>
      </c>
      <c r="I163" s="49">
        <v>8.2</v>
      </c>
      <c r="J163" s="50">
        <f t="shared" si="22"/>
        <v>23.65</v>
      </c>
    </row>
    <row r="164" spans="1:10" ht="15">
      <c r="A164" s="87"/>
      <c r="B164" s="47"/>
      <c r="C164" s="88"/>
      <c r="D164" s="7">
        <v>349626</v>
      </c>
      <c r="E164" s="8" t="s">
        <v>216</v>
      </c>
      <c r="F164" s="9">
        <v>37910</v>
      </c>
      <c r="G164" s="48">
        <v>7.7</v>
      </c>
      <c r="H164" s="49">
        <v>0</v>
      </c>
      <c r="I164" s="49">
        <v>0</v>
      </c>
      <c r="J164" s="50">
        <f t="shared" si="22"/>
        <v>7.7</v>
      </c>
    </row>
    <row r="165" spans="1:10" ht="15">
      <c r="A165" s="87"/>
      <c r="B165" s="47"/>
      <c r="C165" s="88"/>
      <c r="D165" s="7">
        <v>162054</v>
      </c>
      <c r="E165" s="8" t="s">
        <v>217</v>
      </c>
      <c r="F165" s="9">
        <v>37778</v>
      </c>
      <c r="G165" s="48">
        <v>7.95</v>
      </c>
      <c r="H165" s="49">
        <v>7.05</v>
      </c>
      <c r="I165" s="49">
        <v>0</v>
      </c>
      <c r="J165" s="50">
        <f t="shared" si="22"/>
        <v>15</v>
      </c>
    </row>
    <row r="166" spans="1:10" ht="15.75" thickBot="1">
      <c r="A166" s="87"/>
      <c r="B166" s="47"/>
      <c r="C166" s="88"/>
      <c r="D166" s="7"/>
      <c r="E166" s="8"/>
      <c r="F166" s="9"/>
      <c r="G166" s="48">
        <v>0</v>
      </c>
      <c r="H166" s="49">
        <v>0</v>
      </c>
      <c r="I166" s="49">
        <v>0</v>
      </c>
      <c r="J166" s="50">
        <f t="shared" si="22"/>
        <v>0</v>
      </c>
    </row>
    <row r="167" spans="1:10" ht="18.75" thickBot="1">
      <c r="A167" s="87"/>
      <c r="B167" s="51"/>
      <c r="C167" s="88"/>
      <c r="D167" s="52"/>
      <c r="E167" s="53"/>
      <c r="F167" s="54"/>
      <c r="G167" s="55">
        <f>LARGE(G161:G166,1)+LARGE(G161:G166,2)+LARGE(G161:G166,3)</f>
        <v>24.400000000000002</v>
      </c>
      <c r="H167" s="55">
        <f>LARGE(H161:H166,1)+LARGE(H161:H166,2)+LARGE(H161:H166,3)</f>
        <v>22.3</v>
      </c>
      <c r="I167" s="55">
        <f>LARGE(I161:I166,1)+LARGE(I161:I166,2)+LARGE(I161:I166,3)</f>
        <v>16.95</v>
      </c>
      <c r="J167" s="60">
        <f>G167+H167+I167</f>
        <v>63.650000000000006</v>
      </c>
    </row>
    <row r="168" spans="1:10" ht="13.5" customHeight="1">
      <c r="A168" s="87" t="s">
        <v>579</v>
      </c>
      <c r="B168" s="43"/>
      <c r="C168" s="88" t="s">
        <v>580</v>
      </c>
      <c r="D168" s="7"/>
      <c r="E168" s="8" t="s">
        <v>219</v>
      </c>
      <c r="F168" s="9">
        <v>37526</v>
      </c>
      <c r="G168" s="44">
        <v>8.85</v>
      </c>
      <c r="H168" s="45">
        <v>9.1</v>
      </c>
      <c r="I168" s="45">
        <v>8.2</v>
      </c>
      <c r="J168" s="50">
        <f aca="true" t="shared" si="23" ref="J168:J173">SUM(G168:I168)</f>
        <v>26.15</v>
      </c>
    </row>
    <row r="169" spans="1:10" ht="15">
      <c r="A169" s="87"/>
      <c r="B169" s="47"/>
      <c r="C169" s="88"/>
      <c r="D169" s="7"/>
      <c r="E169" s="8" t="s">
        <v>220</v>
      </c>
      <c r="F169" s="9">
        <v>37107</v>
      </c>
      <c r="G169" s="48">
        <v>8.8</v>
      </c>
      <c r="H169" s="49">
        <v>8.1</v>
      </c>
      <c r="I169" s="49">
        <v>8.1</v>
      </c>
      <c r="J169" s="50">
        <f t="shared" si="23"/>
        <v>25</v>
      </c>
    </row>
    <row r="170" spans="1:10" ht="15">
      <c r="A170" s="87"/>
      <c r="B170" s="47"/>
      <c r="C170" s="88"/>
      <c r="D170" s="7"/>
      <c r="E170" s="8" t="s">
        <v>221</v>
      </c>
      <c r="F170" s="9">
        <v>37042</v>
      </c>
      <c r="G170" s="48">
        <v>7.85</v>
      </c>
      <c r="H170" s="49">
        <v>7.5</v>
      </c>
      <c r="I170" s="49">
        <v>8.55</v>
      </c>
      <c r="J170" s="50">
        <f t="shared" si="23"/>
        <v>23.9</v>
      </c>
    </row>
    <row r="171" spans="1:10" ht="15">
      <c r="A171" s="87"/>
      <c r="B171" s="47"/>
      <c r="C171" s="88"/>
      <c r="D171" s="7"/>
      <c r="E171" s="8" t="s">
        <v>222</v>
      </c>
      <c r="F171" s="9">
        <v>37370</v>
      </c>
      <c r="G171" s="48">
        <v>8.6</v>
      </c>
      <c r="H171" s="49">
        <v>8.7</v>
      </c>
      <c r="I171" s="49">
        <v>8.55</v>
      </c>
      <c r="J171" s="50">
        <f t="shared" si="23"/>
        <v>25.849999999999998</v>
      </c>
    </row>
    <row r="172" spans="1:10" ht="15">
      <c r="A172" s="87"/>
      <c r="B172" s="47"/>
      <c r="C172" s="88"/>
      <c r="D172" s="7"/>
      <c r="E172" s="8" t="s">
        <v>223</v>
      </c>
      <c r="F172" s="9">
        <v>37436</v>
      </c>
      <c r="G172" s="48">
        <v>8.65</v>
      </c>
      <c r="H172" s="49">
        <v>8.65</v>
      </c>
      <c r="I172" s="49">
        <v>8.8</v>
      </c>
      <c r="J172" s="50">
        <f t="shared" si="23"/>
        <v>26.1</v>
      </c>
    </row>
    <row r="173" spans="1:10" ht="15.75" thickBot="1">
      <c r="A173" s="87"/>
      <c r="B173" s="47"/>
      <c r="C173" s="88"/>
      <c r="D173" s="14"/>
      <c r="E173" s="15" t="s">
        <v>227</v>
      </c>
      <c r="F173" s="16">
        <v>37482</v>
      </c>
      <c r="G173" s="48">
        <v>9</v>
      </c>
      <c r="H173" s="49">
        <v>9.25</v>
      </c>
      <c r="I173" s="49">
        <v>0</v>
      </c>
      <c r="J173" s="50">
        <f t="shared" si="23"/>
        <v>18.25</v>
      </c>
    </row>
    <row r="174" spans="1:10" ht="18.75" thickBot="1">
      <c r="A174" s="87"/>
      <c r="B174" s="51"/>
      <c r="C174" s="88"/>
      <c r="D174" s="52"/>
      <c r="E174" s="53"/>
      <c r="F174" s="54"/>
      <c r="G174" s="55">
        <f>LARGE(G168:G173,1)+LARGE(G168:G173,2)+LARGE(G168:G173,3)</f>
        <v>26.650000000000002</v>
      </c>
      <c r="H174" s="55">
        <f>LARGE(H168:H173,1)+LARGE(H168:H173,2)+LARGE(H168:H173,3)</f>
        <v>27.05</v>
      </c>
      <c r="I174" s="55">
        <f>LARGE(I168:I173,1)+LARGE(I168:I173,2)+LARGE(I168:I173,3)</f>
        <v>25.900000000000002</v>
      </c>
      <c r="J174" s="60">
        <f>G174+H174+I174</f>
        <v>79.60000000000001</v>
      </c>
    </row>
    <row r="175" spans="1:10" ht="13.5" customHeight="1">
      <c r="A175" s="87" t="s">
        <v>581</v>
      </c>
      <c r="B175" s="43"/>
      <c r="C175" s="88" t="s">
        <v>582</v>
      </c>
      <c r="D175" s="7"/>
      <c r="E175" s="8" t="s">
        <v>225</v>
      </c>
      <c r="F175" s="9">
        <v>37933</v>
      </c>
      <c r="G175" s="44">
        <v>9.05</v>
      </c>
      <c r="H175" s="45">
        <v>8.75</v>
      </c>
      <c r="I175" s="45">
        <v>8.85</v>
      </c>
      <c r="J175" s="50">
        <f aca="true" t="shared" si="24" ref="J175:J180">SUM(G175:I175)</f>
        <v>26.65</v>
      </c>
    </row>
    <row r="176" spans="1:10" ht="15">
      <c r="A176" s="87"/>
      <c r="B176" s="47"/>
      <c r="C176" s="88"/>
      <c r="D176" s="7"/>
      <c r="E176" s="8" t="s">
        <v>226</v>
      </c>
      <c r="F176" s="9">
        <v>37761</v>
      </c>
      <c r="G176" s="48">
        <v>9.2</v>
      </c>
      <c r="H176" s="49">
        <v>8.8</v>
      </c>
      <c r="I176" s="49">
        <v>8.55</v>
      </c>
      <c r="J176" s="50">
        <f t="shared" si="24"/>
        <v>26.55</v>
      </c>
    </row>
    <row r="177" spans="1:10" ht="15">
      <c r="A177" s="87"/>
      <c r="B177" s="47"/>
      <c r="C177" s="88"/>
      <c r="D177" s="7"/>
      <c r="E177" s="8" t="s">
        <v>224</v>
      </c>
      <c r="F177" s="9">
        <v>37545</v>
      </c>
      <c r="G177" s="48">
        <v>9.4</v>
      </c>
      <c r="H177" s="49">
        <v>9.35</v>
      </c>
      <c r="I177" s="49">
        <v>8.35</v>
      </c>
      <c r="J177" s="50">
        <f t="shared" si="24"/>
        <v>27.1</v>
      </c>
    </row>
    <row r="178" spans="1:10" ht="15">
      <c r="A178" s="87"/>
      <c r="B178" s="47"/>
      <c r="C178" s="88"/>
      <c r="D178" s="7"/>
      <c r="E178" s="59" t="s">
        <v>675</v>
      </c>
      <c r="F178" s="9"/>
      <c r="G178" s="48">
        <v>9.15</v>
      </c>
      <c r="H178" s="49">
        <v>9.2</v>
      </c>
      <c r="I178" s="49">
        <v>9.15</v>
      </c>
      <c r="J178" s="50">
        <f t="shared" si="24"/>
        <v>27.5</v>
      </c>
    </row>
    <row r="179" spans="1:10" ht="15">
      <c r="A179" s="87"/>
      <c r="B179" s="47"/>
      <c r="C179" s="88"/>
      <c r="D179" s="7"/>
      <c r="E179" s="8" t="s">
        <v>228</v>
      </c>
      <c r="F179" s="9">
        <v>36985</v>
      </c>
      <c r="G179" s="48">
        <v>9.7</v>
      </c>
      <c r="H179" s="49">
        <v>9</v>
      </c>
      <c r="I179" s="49">
        <v>9</v>
      </c>
      <c r="J179" s="50">
        <f t="shared" si="24"/>
        <v>27.7</v>
      </c>
    </row>
    <row r="180" spans="1:10" ht="15.75" thickBot="1">
      <c r="A180" s="87"/>
      <c r="B180" s="47"/>
      <c r="C180" s="88"/>
      <c r="D180" s="7"/>
      <c r="E180" s="8"/>
      <c r="F180" s="9"/>
      <c r="G180" s="48">
        <v>0</v>
      </c>
      <c r="H180" s="49">
        <v>0</v>
      </c>
      <c r="I180" s="49">
        <v>0</v>
      </c>
      <c r="J180" s="50">
        <f t="shared" si="24"/>
        <v>0</v>
      </c>
    </row>
    <row r="181" spans="1:10" ht="18.75" thickBot="1">
      <c r="A181" s="87"/>
      <c r="B181" s="51"/>
      <c r="C181" s="88"/>
      <c r="D181" s="52"/>
      <c r="E181" s="53"/>
      <c r="F181" s="54"/>
      <c r="G181" s="55">
        <f>LARGE(G175:G180,1)+LARGE(G175:G180,2)+LARGE(G175:G180,3)</f>
        <v>28.3</v>
      </c>
      <c r="H181" s="55">
        <f>LARGE(H175:H180,1)+LARGE(H175:H180,2)+LARGE(H175:H180,3)</f>
        <v>27.549999999999997</v>
      </c>
      <c r="I181" s="55">
        <f>LARGE(I175:I180,1)+LARGE(I175:I180,2)+LARGE(I175:I180,3)</f>
        <v>27</v>
      </c>
      <c r="J181" s="60">
        <f>G181+H181+I181</f>
        <v>82.85</v>
      </c>
    </row>
    <row r="182" spans="1:10" ht="13.5" customHeight="1">
      <c r="A182" s="87" t="s">
        <v>583</v>
      </c>
      <c r="B182" s="43"/>
      <c r="C182" s="88" t="s">
        <v>584</v>
      </c>
      <c r="D182" s="7"/>
      <c r="E182" s="8" t="s">
        <v>229</v>
      </c>
      <c r="F182" s="9">
        <v>37183</v>
      </c>
      <c r="G182" s="44">
        <v>9</v>
      </c>
      <c r="H182" s="45">
        <v>8.65</v>
      </c>
      <c r="I182" s="45">
        <v>0</v>
      </c>
      <c r="J182" s="50">
        <f aca="true" t="shared" si="25" ref="J182:J187">SUM(G182:I182)</f>
        <v>17.65</v>
      </c>
    </row>
    <row r="183" spans="1:10" ht="15">
      <c r="A183" s="87"/>
      <c r="B183" s="47"/>
      <c r="C183" s="88"/>
      <c r="D183" s="7"/>
      <c r="E183" s="8" t="s">
        <v>230</v>
      </c>
      <c r="F183" s="9">
        <v>37689</v>
      </c>
      <c r="G183" s="48">
        <v>9.45</v>
      </c>
      <c r="H183" s="49">
        <v>8.95</v>
      </c>
      <c r="I183" s="49">
        <v>8.65</v>
      </c>
      <c r="J183" s="50">
        <f t="shared" si="25"/>
        <v>27.049999999999997</v>
      </c>
    </row>
    <row r="184" spans="1:10" ht="15">
      <c r="A184" s="87"/>
      <c r="B184" s="47"/>
      <c r="C184" s="88"/>
      <c r="D184" s="7"/>
      <c r="E184" s="8" t="s">
        <v>231</v>
      </c>
      <c r="F184" s="9">
        <v>37150</v>
      </c>
      <c r="G184" s="48">
        <v>9.45</v>
      </c>
      <c r="H184" s="49">
        <v>9.1</v>
      </c>
      <c r="I184" s="49">
        <v>9.05</v>
      </c>
      <c r="J184" s="50">
        <f t="shared" si="25"/>
        <v>27.599999999999998</v>
      </c>
    </row>
    <row r="185" spans="1:10" ht="15">
      <c r="A185" s="87"/>
      <c r="B185" s="47"/>
      <c r="C185" s="88"/>
      <c r="D185" s="7"/>
      <c r="E185" s="8" t="s">
        <v>232</v>
      </c>
      <c r="F185" s="9">
        <v>37167</v>
      </c>
      <c r="G185" s="48">
        <v>9.15</v>
      </c>
      <c r="H185" s="49">
        <v>9.05</v>
      </c>
      <c r="I185" s="49">
        <v>0</v>
      </c>
      <c r="J185" s="50">
        <f t="shared" si="25"/>
        <v>18.200000000000003</v>
      </c>
    </row>
    <row r="186" spans="1:10" ht="15">
      <c r="A186" s="87"/>
      <c r="B186" s="47"/>
      <c r="C186" s="88"/>
      <c r="D186" s="7"/>
      <c r="E186" s="8" t="s">
        <v>233</v>
      </c>
      <c r="F186" s="9">
        <v>37985</v>
      </c>
      <c r="G186" s="48">
        <v>9.3</v>
      </c>
      <c r="H186" s="49">
        <v>8.75</v>
      </c>
      <c r="I186" s="49">
        <v>8.75</v>
      </c>
      <c r="J186" s="50">
        <f t="shared" si="25"/>
        <v>26.8</v>
      </c>
    </row>
    <row r="187" spans="1:10" ht="15.75" thickBot="1">
      <c r="A187" s="87"/>
      <c r="B187" s="47"/>
      <c r="C187" s="88"/>
      <c r="D187" s="7"/>
      <c r="E187" s="8"/>
      <c r="F187" s="9"/>
      <c r="G187" s="48">
        <v>0</v>
      </c>
      <c r="H187" s="49">
        <v>0</v>
      </c>
      <c r="I187" s="49">
        <v>0</v>
      </c>
      <c r="J187" s="50">
        <f t="shared" si="25"/>
        <v>0</v>
      </c>
    </row>
    <row r="188" spans="1:10" ht="18.75" thickBot="1">
      <c r="A188" s="87"/>
      <c r="B188" s="51"/>
      <c r="C188" s="88"/>
      <c r="D188" s="52"/>
      <c r="E188" s="53"/>
      <c r="F188" s="54"/>
      <c r="G188" s="55">
        <f>LARGE(G182:G187,1)+LARGE(G182:G187,2)+LARGE(G182:G187,3)</f>
        <v>28.2</v>
      </c>
      <c r="H188" s="55">
        <f>LARGE(H182:H187,1)+LARGE(H182:H187,2)+LARGE(H182:H187,3)</f>
        <v>27.099999999999998</v>
      </c>
      <c r="I188" s="55">
        <f>LARGE(I182:I187,1)+LARGE(I182:I187,2)+LARGE(I182:I187,3)</f>
        <v>26.450000000000003</v>
      </c>
      <c r="J188" s="60">
        <f>G188+H188+I188</f>
        <v>81.75</v>
      </c>
    </row>
    <row r="189" spans="1:10" ht="13.5" customHeight="1">
      <c r="A189" s="87" t="s">
        <v>585</v>
      </c>
      <c r="B189" s="43"/>
      <c r="C189" s="88" t="s">
        <v>539</v>
      </c>
      <c r="D189" s="7">
        <v>441407</v>
      </c>
      <c r="E189" s="8" t="s">
        <v>234</v>
      </c>
      <c r="F189" s="9">
        <v>37356</v>
      </c>
      <c r="G189" s="44">
        <v>9.6</v>
      </c>
      <c r="H189" s="45">
        <v>8.75</v>
      </c>
      <c r="I189" s="45">
        <v>9.25</v>
      </c>
      <c r="J189" s="50">
        <f aca="true" t="shared" si="26" ref="J189:J194">SUM(G189:I189)</f>
        <v>27.6</v>
      </c>
    </row>
    <row r="190" spans="1:10" ht="15">
      <c r="A190" s="87"/>
      <c r="B190" s="47"/>
      <c r="C190" s="88"/>
      <c r="D190" s="7">
        <v>441408</v>
      </c>
      <c r="E190" s="8" t="s">
        <v>235</v>
      </c>
      <c r="F190" s="9">
        <v>37136</v>
      </c>
      <c r="G190" s="48">
        <v>8.85</v>
      </c>
      <c r="H190" s="49">
        <v>8.6</v>
      </c>
      <c r="I190" s="49">
        <v>8.85</v>
      </c>
      <c r="J190" s="50">
        <f t="shared" si="26"/>
        <v>26.299999999999997</v>
      </c>
    </row>
    <row r="191" spans="1:10" ht="15">
      <c r="A191" s="87"/>
      <c r="B191" s="47"/>
      <c r="C191" s="88"/>
      <c r="D191" s="7">
        <v>441409</v>
      </c>
      <c r="E191" s="8" t="s">
        <v>236</v>
      </c>
      <c r="F191" s="9">
        <v>37274</v>
      </c>
      <c r="G191" s="48">
        <v>8.4</v>
      </c>
      <c r="H191" s="49">
        <v>8.05</v>
      </c>
      <c r="I191" s="49">
        <v>9.2</v>
      </c>
      <c r="J191" s="50">
        <f t="shared" si="26"/>
        <v>25.650000000000002</v>
      </c>
    </row>
    <row r="192" spans="1:10" ht="15">
      <c r="A192" s="87"/>
      <c r="B192" s="47"/>
      <c r="C192" s="88"/>
      <c r="D192" s="7">
        <v>441410</v>
      </c>
      <c r="E192" s="8" t="s">
        <v>237</v>
      </c>
      <c r="F192" s="9">
        <v>37489</v>
      </c>
      <c r="G192" s="48">
        <v>9</v>
      </c>
      <c r="H192" s="49">
        <v>8.2</v>
      </c>
      <c r="I192" s="49">
        <v>9.05</v>
      </c>
      <c r="J192" s="50">
        <f t="shared" si="26"/>
        <v>26.25</v>
      </c>
    </row>
    <row r="193" spans="1:10" ht="15">
      <c r="A193" s="87"/>
      <c r="B193" s="47"/>
      <c r="C193" s="88"/>
      <c r="D193" s="7">
        <v>441412</v>
      </c>
      <c r="E193" s="8" t="s">
        <v>238</v>
      </c>
      <c r="F193" s="9">
        <v>37917</v>
      </c>
      <c r="G193" s="48">
        <v>8.3</v>
      </c>
      <c r="H193" s="49">
        <v>8.45</v>
      </c>
      <c r="I193" s="49">
        <v>8.85</v>
      </c>
      <c r="J193" s="50">
        <f t="shared" si="26"/>
        <v>25.6</v>
      </c>
    </row>
    <row r="194" spans="1:10" ht="15.75" thickBot="1">
      <c r="A194" s="87"/>
      <c r="B194" s="47"/>
      <c r="C194" s="88"/>
      <c r="D194" s="7"/>
      <c r="E194" s="8"/>
      <c r="F194" s="9"/>
      <c r="G194" s="48">
        <v>0</v>
      </c>
      <c r="H194" s="49">
        <v>0</v>
      </c>
      <c r="I194" s="49">
        <v>0</v>
      </c>
      <c r="J194" s="50">
        <f t="shared" si="26"/>
        <v>0</v>
      </c>
    </row>
    <row r="195" spans="1:10" ht="18.75" thickBot="1">
      <c r="A195" s="87"/>
      <c r="B195" s="51"/>
      <c r="C195" s="88"/>
      <c r="D195" s="52"/>
      <c r="E195" s="53"/>
      <c r="F195" s="54"/>
      <c r="G195" s="55">
        <f>LARGE(G189:G194,1)+LARGE(G189:G194,2)+LARGE(G189:G194,3)</f>
        <v>27.450000000000003</v>
      </c>
      <c r="H195" s="55">
        <f>LARGE(H189:H194,1)+LARGE(H189:H194,2)+LARGE(H189:H194,3)</f>
        <v>25.8</v>
      </c>
      <c r="I195" s="55">
        <f>LARGE(I189:I194,1)+LARGE(I189:I194,2)+LARGE(I189:I194,3)</f>
        <v>27.5</v>
      </c>
      <c r="J195" s="60">
        <f>G195+H195+I195</f>
        <v>80.75</v>
      </c>
    </row>
    <row r="196" spans="1:10" ht="13.5" customHeight="1">
      <c r="A196" s="87" t="s">
        <v>586</v>
      </c>
      <c r="B196" s="43"/>
      <c r="C196" s="88" t="s">
        <v>587</v>
      </c>
      <c r="D196" s="7">
        <v>433571</v>
      </c>
      <c r="E196" s="8" t="s">
        <v>240</v>
      </c>
      <c r="F196" s="9">
        <v>37569</v>
      </c>
      <c r="G196" s="44">
        <v>7.7</v>
      </c>
      <c r="H196" s="45">
        <v>6.1</v>
      </c>
      <c r="I196" s="45">
        <v>7.8</v>
      </c>
      <c r="J196" s="50">
        <f aca="true" t="shared" si="27" ref="J196:J201">SUM(G196:I196)</f>
        <v>21.6</v>
      </c>
    </row>
    <row r="197" spans="1:10" ht="15">
      <c r="A197" s="87"/>
      <c r="B197" s="47"/>
      <c r="C197" s="88"/>
      <c r="D197" s="7">
        <v>433572</v>
      </c>
      <c r="E197" s="8" t="s">
        <v>241</v>
      </c>
      <c r="F197" s="9">
        <v>37704</v>
      </c>
      <c r="G197" s="48">
        <v>8.35</v>
      </c>
      <c r="H197" s="49">
        <v>8.1</v>
      </c>
      <c r="I197" s="49">
        <v>8.35</v>
      </c>
      <c r="J197" s="50">
        <f t="shared" si="27"/>
        <v>24.799999999999997</v>
      </c>
    </row>
    <row r="198" spans="1:10" ht="15">
      <c r="A198" s="87"/>
      <c r="B198" s="47"/>
      <c r="C198" s="88"/>
      <c r="D198" s="7">
        <v>477447</v>
      </c>
      <c r="E198" s="8" t="s">
        <v>242</v>
      </c>
      <c r="F198" s="9">
        <v>37857</v>
      </c>
      <c r="G198" s="48">
        <v>7.35</v>
      </c>
      <c r="H198" s="49">
        <v>7.55</v>
      </c>
      <c r="I198" s="49">
        <v>7.6</v>
      </c>
      <c r="J198" s="50">
        <f t="shared" si="27"/>
        <v>22.5</v>
      </c>
    </row>
    <row r="199" spans="1:10" ht="15">
      <c r="A199" s="87"/>
      <c r="B199" s="47"/>
      <c r="C199" s="88"/>
      <c r="D199" s="7">
        <v>477448</v>
      </c>
      <c r="E199" s="8" t="s">
        <v>243</v>
      </c>
      <c r="F199" s="9">
        <v>37562</v>
      </c>
      <c r="G199" s="48">
        <v>7.8</v>
      </c>
      <c r="H199" s="49">
        <v>7.1</v>
      </c>
      <c r="I199" s="49">
        <v>7.7</v>
      </c>
      <c r="J199" s="50">
        <f t="shared" si="27"/>
        <v>22.599999999999998</v>
      </c>
    </row>
    <row r="200" spans="1:10" ht="15">
      <c r="A200" s="87"/>
      <c r="B200" s="47"/>
      <c r="C200" s="88"/>
      <c r="D200" s="7"/>
      <c r="E200" s="8"/>
      <c r="F200" s="9"/>
      <c r="G200" s="48">
        <v>0</v>
      </c>
      <c r="H200" s="49">
        <v>0</v>
      </c>
      <c r="I200" s="49">
        <v>0</v>
      </c>
      <c r="J200" s="50">
        <f t="shared" si="27"/>
        <v>0</v>
      </c>
    </row>
    <row r="201" spans="1:10" ht="15.75" thickBot="1">
      <c r="A201" s="87"/>
      <c r="B201" s="47"/>
      <c r="C201" s="88"/>
      <c r="D201" s="7"/>
      <c r="E201" s="8"/>
      <c r="F201" s="9"/>
      <c r="G201" s="48">
        <v>0</v>
      </c>
      <c r="H201" s="49">
        <v>0</v>
      </c>
      <c r="I201" s="49">
        <v>0</v>
      </c>
      <c r="J201" s="50">
        <f t="shared" si="27"/>
        <v>0</v>
      </c>
    </row>
    <row r="202" spans="1:10" ht="18.75" thickBot="1">
      <c r="A202" s="87"/>
      <c r="B202" s="51"/>
      <c r="C202" s="88"/>
      <c r="D202" s="52"/>
      <c r="E202" s="53"/>
      <c r="F202" s="54"/>
      <c r="G202" s="55">
        <f>LARGE(G196:G201,1)+LARGE(G196:G201,2)+LARGE(G196:G201,3)</f>
        <v>23.849999999999998</v>
      </c>
      <c r="H202" s="55">
        <f>LARGE(H196:H201,1)+LARGE(H196:H201,2)+LARGE(H196:H201,3)</f>
        <v>22.75</v>
      </c>
      <c r="I202" s="55">
        <f>LARGE(I196:I201,1)+LARGE(I196:I201,2)+LARGE(I196:I201,3)</f>
        <v>23.849999999999998</v>
      </c>
      <c r="J202" s="60">
        <f>G202+H202+I202</f>
        <v>70.44999999999999</v>
      </c>
    </row>
    <row r="203" spans="1:10" ht="13.5" customHeight="1">
      <c r="A203" s="87" t="s">
        <v>588</v>
      </c>
      <c r="B203" s="43"/>
      <c r="C203" s="88" t="s">
        <v>589</v>
      </c>
      <c r="D203" s="7">
        <v>441013</v>
      </c>
      <c r="E203" s="8" t="s">
        <v>245</v>
      </c>
      <c r="F203" s="9">
        <v>37021</v>
      </c>
      <c r="G203" s="44">
        <v>8.9</v>
      </c>
      <c r="H203" s="45">
        <v>7.3</v>
      </c>
      <c r="I203" s="45">
        <v>9</v>
      </c>
      <c r="J203" s="50">
        <f aca="true" t="shared" si="28" ref="J203:J208">SUM(G203:I203)</f>
        <v>25.2</v>
      </c>
    </row>
    <row r="204" spans="1:10" ht="15">
      <c r="A204" s="87"/>
      <c r="B204" s="47"/>
      <c r="C204" s="88"/>
      <c r="D204" s="7">
        <v>441012</v>
      </c>
      <c r="E204" s="8" t="s">
        <v>246</v>
      </c>
      <c r="F204" s="9">
        <v>37160</v>
      </c>
      <c r="G204" s="48">
        <v>8.75</v>
      </c>
      <c r="H204" s="49">
        <v>7.9</v>
      </c>
      <c r="I204" s="49">
        <v>8.8</v>
      </c>
      <c r="J204" s="50">
        <f t="shared" si="28"/>
        <v>25.45</v>
      </c>
    </row>
    <row r="205" spans="1:10" ht="15">
      <c r="A205" s="87"/>
      <c r="B205" s="47"/>
      <c r="C205" s="88"/>
      <c r="D205" s="7">
        <v>441011</v>
      </c>
      <c r="E205" s="8" t="s">
        <v>247</v>
      </c>
      <c r="F205" s="9">
        <v>37161</v>
      </c>
      <c r="G205" s="48">
        <v>8.6</v>
      </c>
      <c r="H205" s="49">
        <v>7.75</v>
      </c>
      <c r="I205" s="49">
        <v>0</v>
      </c>
      <c r="J205" s="50">
        <f t="shared" si="28"/>
        <v>16.35</v>
      </c>
    </row>
    <row r="206" spans="1:10" ht="15">
      <c r="A206" s="87"/>
      <c r="B206" s="47"/>
      <c r="C206" s="88"/>
      <c r="D206" s="7">
        <v>441018</v>
      </c>
      <c r="E206" s="8" t="s">
        <v>248</v>
      </c>
      <c r="F206" s="9">
        <v>36997</v>
      </c>
      <c r="G206" s="48">
        <v>9.15</v>
      </c>
      <c r="H206" s="49">
        <v>8.95</v>
      </c>
      <c r="I206" s="49">
        <v>9.2</v>
      </c>
      <c r="J206" s="50">
        <f t="shared" si="28"/>
        <v>27.3</v>
      </c>
    </row>
    <row r="207" spans="1:10" ht="15">
      <c r="A207" s="87"/>
      <c r="B207" s="47"/>
      <c r="C207" s="88"/>
      <c r="D207" s="7"/>
      <c r="E207" s="8"/>
      <c r="F207" s="9"/>
      <c r="G207" s="48">
        <v>0</v>
      </c>
      <c r="H207" s="49">
        <v>0</v>
      </c>
      <c r="I207" s="49">
        <v>0</v>
      </c>
      <c r="J207" s="50">
        <f t="shared" si="28"/>
        <v>0</v>
      </c>
    </row>
    <row r="208" spans="1:10" ht="15.75" thickBot="1">
      <c r="A208" s="87"/>
      <c r="B208" s="47"/>
      <c r="C208" s="88"/>
      <c r="D208" s="7"/>
      <c r="E208" s="8"/>
      <c r="F208" s="9"/>
      <c r="G208" s="48">
        <v>0</v>
      </c>
      <c r="H208" s="49">
        <v>0</v>
      </c>
      <c r="I208" s="49">
        <v>0</v>
      </c>
      <c r="J208" s="50">
        <f t="shared" si="28"/>
        <v>0</v>
      </c>
    </row>
    <row r="209" spans="1:10" ht="18.75" thickBot="1">
      <c r="A209" s="87"/>
      <c r="B209" s="51"/>
      <c r="C209" s="88"/>
      <c r="D209" s="52"/>
      <c r="E209" s="53"/>
      <c r="F209" s="54"/>
      <c r="G209" s="55">
        <f>LARGE(G203:G208,1)+LARGE(G203:G208,2)+LARGE(G203:G208,3)</f>
        <v>26.8</v>
      </c>
      <c r="H209" s="55">
        <f>LARGE(H203:H208,1)+LARGE(H203:H208,2)+LARGE(H203:H208,3)</f>
        <v>24.6</v>
      </c>
      <c r="I209" s="55">
        <f>LARGE(I203:I208,1)+LARGE(I203:I208,2)+LARGE(I203:I208,3)</f>
        <v>27</v>
      </c>
      <c r="J209" s="60">
        <f>G209+H209+I209</f>
        <v>78.4</v>
      </c>
    </row>
    <row r="210" spans="1:10" ht="13.5" customHeight="1">
      <c r="A210" s="87" t="s">
        <v>590</v>
      </c>
      <c r="B210" s="43"/>
      <c r="C210" s="88" t="s">
        <v>541</v>
      </c>
      <c r="D210" s="7">
        <v>226485</v>
      </c>
      <c r="E210" s="8" t="s">
        <v>256</v>
      </c>
      <c r="F210" s="9" t="s">
        <v>257</v>
      </c>
      <c r="G210" s="44">
        <v>8.5</v>
      </c>
      <c r="H210" s="45">
        <v>9</v>
      </c>
      <c r="I210" s="45">
        <v>8.1</v>
      </c>
      <c r="J210" s="50">
        <f aca="true" t="shared" si="29" ref="J210:J215">SUM(G210:I210)</f>
        <v>25.6</v>
      </c>
    </row>
    <row r="211" spans="1:10" ht="15">
      <c r="A211" s="87"/>
      <c r="B211" s="47"/>
      <c r="C211" s="88"/>
      <c r="D211" s="7">
        <v>226484</v>
      </c>
      <c r="E211" s="8" t="s">
        <v>258</v>
      </c>
      <c r="F211" s="9" t="s">
        <v>259</v>
      </c>
      <c r="G211" s="48">
        <v>8.6</v>
      </c>
      <c r="H211" s="49">
        <v>8.9</v>
      </c>
      <c r="I211" s="49">
        <v>8.25</v>
      </c>
      <c r="J211" s="50">
        <f t="shared" si="29"/>
        <v>25.75</v>
      </c>
    </row>
    <row r="212" spans="1:10" ht="15">
      <c r="A212" s="87"/>
      <c r="B212" s="47"/>
      <c r="C212" s="88"/>
      <c r="D212" s="7">
        <v>226483</v>
      </c>
      <c r="E212" s="8" t="s">
        <v>260</v>
      </c>
      <c r="F212" s="9" t="s">
        <v>261</v>
      </c>
      <c r="G212" s="48">
        <v>8.25</v>
      </c>
      <c r="H212" s="49">
        <v>8.85</v>
      </c>
      <c r="I212" s="49">
        <v>8.5</v>
      </c>
      <c r="J212" s="50">
        <f t="shared" si="29"/>
        <v>25.6</v>
      </c>
    </row>
    <row r="213" spans="1:10" ht="15">
      <c r="A213" s="87"/>
      <c r="B213" s="47"/>
      <c r="C213" s="88"/>
      <c r="D213" s="7">
        <v>226482</v>
      </c>
      <c r="E213" s="8" t="s">
        <v>262</v>
      </c>
      <c r="F213" s="9" t="s">
        <v>263</v>
      </c>
      <c r="G213" s="48">
        <v>9.35</v>
      </c>
      <c r="H213" s="49">
        <v>9</v>
      </c>
      <c r="I213" s="49">
        <v>8.65</v>
      </c>
      <c r="J213" s="50">
        <f t="shared" si="29"/>
        <v>27</v>
      </c>
    </row>
    <row r="214" spans="1:10" ht="15">
      <c r="A214" s="87"/>
      <c r="B214" s="47"/>
      <c r="C214" s="88"/>
      <c r="D214" s="7"/>
      <c r="E214" s="8"/>
      <c r="F214" s="9"/>
      <c r="G214" s="48">
        <v>0</v>
      </c>
      <c r="H214" s="49">
        <v>0</v>
      </c>
      <c r="I214" s="49">
        <v>0</v>
      </c>
      <c r="J214" s="50">
        <f t="shared" si="29"/>
        <v>0</v>
      </c>
    </row>
    <row r="215" spans="1:10" ht="15.75" thickBot="1">
      <c r="A215" s="87"/>
      <c r="B215" s="47"/>
      <c r="C215" s="88"/>
      <c r="D215" s="7"/>
      <c r="E215" s="8"/>
      <c r="F215" s="9"/>
      <c r="G215" s="48">
        <v>0</v>
      </c>
      <c r="H215" s="49">
        <v>0</v>
      </c>
      <c r="I215" s="49">
        <v>0</v>
      </c>
      <c r="J215" s="50">
        <f t="shared" si="29"/>
        <v>0</v>
      </c>
    </row>
    <row r="216" spans="1:10" ht="18.75" thickBot="1">
      <c r="A216" s="87"/>
      <c r="B216" s="51"/>
      <c r="C216" s="88"/>
      <c r="D216" s="52"/>
      <c r="E216" s="53"/>
      <c r="F216" s="54"/>
      <c r="G216" s="55">
        <f>LARGE(G210:G215,1)+LARGE(G210:G215,2)+LARGE(G210:G215,3)</f>
        <v>26.45</v>
      </c>
      <c r="H216" s="55">
        <f>LARGE(H210:H215,1)+LARGE(H210:H215,2)+LARGE(H210:H215,3)</f>
        <v>26.9</v>
      </c>
      <c r="I216" s="55">
        <f>LARGE(I210:I215,1)+LARGE(I210:I215,2)+LARGE(I210:I215,3)</f>
        <v>25.4</v>
      </c>
      <c r="J216" s="60">
        <f>G216+H216+I216</f>
        <v>78.75</v>
      </c>
    </row>
    <row r="217" spans="1:10" ht="13.5" customHeight="1">
      <c r="A217" s="87" t="s">
        <v>591</v>
      </c>
      <c r="B217" s="43"/>
      <c r="C217" s="88" t="s">
        <v>592</v>
      </c>
      <c r="D217" s="7">
        <v>226486</v>
      </c>
      <c r="E217" s="8" t="s">
        <v>264</v>
      </c>
      <c r="F217" s="9" t="s">
        <v>265</v>
      </c>
      <c r="G217" s="44">
        <v>8.8</v>
      </c>
      <c r="H217" s="45">
        <v>8.55</v>
      </c>
      <c r="I217" s="45">
        <v>8.15</v>
      </c>
      <c r="J217" s="50">
        <f aca="true" t="shared" si="30" ref="J217:J222">SUM(G217:I217)</f>
        <v>25.5</v>
      </c>
    </row>
    <row r="218" spans="1:10" ht="15">
      <c r="A218" s="87"/>
      <c r="B218" s="47"/>
      <c r="C218" s="88"/>
      <c r="D218" s="7">
        <v>226481</v>
      </c>
      <c r="E218" s="8" t="s">
        <v>266</v>
      </c>
      <c r="F218" s="9" t="s">
        <v>267</v>
      </c>
      <c r="G218" s="48">
        <v>8.75</v>
      </c>
      <c r="H218" s="49">
        <v>9.1</v>
      </c>
      <c r="I218" s="49">
        <v>8.45</v>
      </c>
      <c r="J218" s="50">
        <f t="shared" si="30"/>
        <v>26.3</v>
      </c>
    </row>
    <row r="219" spans="1:10" ht="15">
      <c r="A219" s="87"/>
      <c r="B219" s="47"/>
      <c r="C219" s="88"/>
      <c r="D219" s="7">
        <v>226480</v>
      </c>
      <c r="E219" s="8" t="s">
        <v>268</v>
      </c>
      <c r="F219" s="9" t="s">
        <v>269</v>
      </c>
      <c r="G219" s="48">
        <v>9.15</v>
      </c>
      <c r="H219" s="49">
        <v>9.2</v>
      </c>
      <c r="I219" s="49">
        <v>8.4</v>
      </c>
      <c r="J219" s="50">
        <f t="shared" si="30"/>
        <v>26.75</v>
      </c>
    </row>
    <row r="220" spans="1:10" ht="15">
      <c r="A220" s="87"/>
      <c r="B220" s="47"/>
      <c r="C220" s="88"/>
      <c r="D220" s="7">
        <v>226479</v>
      </c>
      <c r="E220" s="8" t="s">
        <v>270</v>
      </c>
      <c r="F220" s="9" t="s">
        <v>271</v>
      </c>
      <c r="G220" s="48">
        <v>8.55</v>
      </c>
      <c r="H220" s="49">
        <v>9</v>
      </c>
      <c r="I220" s="49">
        <v>8.65</v>
      </c>
      <c r="J220" s="50">
        <f t="shared" si="30"/>
        <v>26.200000000000003</v>
      </c>
    </row>
    <row r="221" spans="1:10" ht="15">
      <c r="A221" s="87"/>
      <c r="B221" s="47"/>
      <c r="C221" s="88"/>
      <c r="D221" s="7">
        <v>226478</v>
      </c>
      <c r="E221" s="8" t="s">
        <v>272</v>
      </c>
      <c r="F221" s="9" t="s">
        <v>273</v>
      </c>
      <c r="G221" s="48">
        <v>9</v>
      </c>
      <c r="H221" s="49">
        <v>8.65</v>
      </c>
      <c r="I221" s="49">
        <v>0</v>
      </c>
      <c r="J221" s="50">
        <f t="shared" si="30"/>
        <v>17.65</v>
      </c>
    </row>
    <row r="222" spans="1:10" ht="15.75" thickBot="1">
      <c r="A222" s="87"/>
      <c r="B222" s="47"/>
      <c r="C222" s="88"/>
      <c r="D222" s="7"/>
      <c r="E222" s="8"/>
      <c r="F222" s="9"/>
      <c r="G222" s="48">
        <v>0</v>
      </c>
      <c r="H222" s="49">
        <v>0</v>
      </c>
      <c r="I222" s="49">
        <v>0</v>
      </c>
      <c r="J222" s="50">
        <f t="shared" si="30"/>
        <v>0</v>
      </c>
    </row>
    <row r="223" spans="1:10" ht="18.75" thickBot="1">
      <c r="A223" s="87"/>
      <c r="B223" s="51"/>
      <c r="C223" s="88"/>
      <c r="D223" s="52"/>
      <c r="E223" s="53"/>
      <c r="F223" s="54"/>
      <c r="G223" s="55">
        <f>LARGE(G217:G222,1)+LARGE(G217:G222,2)+LARGE(G217:G222,3)</f>
        <v>26.95</v>
      </c>
      <c r="H223" s="55">
        <f>LARGE(H217:H222,1)+LARGE(H217:H222,2)+LARGE(H217:H222,3)</f>
        <v>27.299999999999997</v>
      </c>
      <c r="I223" s="55">
        <f>LARGE(I217:I222,1)+LARGE(I217:I222,2)+LARGE(I217:I222,3)</f>
        <v>25.5</v>
      </c>
      <c r="J223" s="60">
        <f>G223+H223+I223</f>
        <v>79.75</v>
      </c>
    </row>
    <row r="224" spans="1:10" ht="13.5" customHeight="1">
      <c r="A224" s="87" t="s">
        <v>593</v>
      </c>
      <c r="B224" s="43"/>
      <c r="C224" s="88" t="s">
        <v>543</v>
      </c>
      <c r="D224" s="7">
        <v>440868</v>
      </c>
      <c r="E224" s="8" t="s">
        <v>274</v>
      </c>
      <c r="F224" s="9">
        <v>37803</v>
      </c>
      <c r="G224" s="44">
        <v>8.1</v>
      </c>
      <c r="H224" s="45">
        <v>6.85</v>
      </c>
      <c r="I224" s="45">
        <v>8.1</v>
      </c>
      <c r="J224" s="50">
        <f aca="true" t="shared" si="31" ref="J224:J229">SUM(G224:I224)</f>
        <v>23.049999999999997</v>
      </c>
    </row>
    <row r="225" spans="1:10" ht="15">
      <c r="A225" s="87"/>
      <c r="B225" s="47"/>
      <c r="C225" s="88"/>
      <c r="D225" s="7">
        <v>440869</v>
      </c>
      <c r="E225" s="8" t="s">
        <v>275</v>
      </c>
      <c r="F225" s="9">
        <v>37950</v>
      </c>
      <c r="G225" s="48">
        <v>7.45</v>
      </c>
      <c r="H225" s="49">
        <v>6.85</v>
      </c>
      <c r="I225" s="49">
        <v>7.05</v>
      </c>
      <c r="J225" s="50">
        <f t="shared" si="31"/>
        <v>21.35</v>
      </c>
    </row>
    <row r="226" spans="1:10" ht="15">
      <c r="A226" s="87"/>
      <c r="B226" s="47"/>
      <c r="C226" s="88"/>
      <c r="D226" s="7">
        <v>440883</v>
      </c>
      <c r="E226" s="8" t="s">
        <v>276</v>
      </c>
      <c r="F226" s="9">
        <v>36687</v>
      </c>
      <c r="G226" s="48">
        <v>7.6</v>
      </c>
      <c r="H226" s="49">
        <v>6.7</v>
      </c>
      <c r="I226" s="49">
        <v>0</v>
      </c>
      <c r="J226" s="50">
        <f t="shared" si="31"/>
        <v>14.3</v>
      </c>
    </row>
    <row r="227" spans="1:10" ht="15">
      <c r="A227" s="87"/>
      <c r="B227" s="47"/>
      <c r="C227" s="88"/>
      <c r="D227" s="7">
        <v>440872</v>
      </c>
      <c r="E227" s="8" t="s">
        <v>277</v>
      </c>
      <c r="F227" s="9">
        <v>37879</v>
      </c>
      <c r="G227" s="48">
        <v>7.9</v>
      </c>
      <c r="H227" s="49">
        <v>8.05</v>
      </c>
      <c r="I227" s="49">
        <v>0</v>
      </c>
      <c r="J227" s="50">
        <f t="shared" si="31"/>
        <v>15.950000000000001</v>
      </c>
    </row>
    <row r="228" spans="1:10" ht="15">
      <c r="A228" s="87"/>
      <c r="B228" s="47"/>
      <c r="C228" s="88"/>
      <c r="D228" s="7"/>
      <c r="E228" s="8"/>
      <c r="F228" s="9"/>
      <c r="G228" s="48">
        <v>0</v>
      </c>
      <c r="H228" s="49">
        <v>0</v>
      </c>
      <c r="I228" s="49">
        <v>0</v>
      </c>
      <c r="J228" s="50">
        <f t="shared" si="31"/>
        <v>0</v>
      </c>
    </row>
    <row r="229" spans="1:10" ht="15.75" thickBot="1">
      <c r="A229" s="87"/>
      <c r="B229" s="47"/>
      <c r="C229" s="88"/>
      <c r="D229" s="7"/>
      <c r="E229" s="8"/>
      <c r="F229" s="9"/>
      <c r="G229" s="48">
        <v>0</v>
      </c>
      <c r="H229" s="49">
        <v>0</v>
      </c>
      <c r="I229" s="49">
        <v>0</v>
      </c>
      <c r="J229" s="50">
        <f t="shared" si="31"/>
        <v>0</v>
      </c>
    </row>
    <row r="230" spans="1:10" ht="18.75" thickBot="1">
      <c r="A230" s="87"/>
      <c r="B230" s="51"/>
      <c r="C230" s="88"/>
      <c r="D230" s="52"/>
      <c r="E230" s="53"/>
      <c r="F230" s="54"/>
      <c r="G230" s="55">
        <f>LARGE(G224:G229,1)+LARGE(G224:G229,2)+LARGE(G224:G229,3)</f>
        <v>23.6</v>
      </c>
      <c r="H230" s="55">
        <f>LARGE(H224:H229,1)+LARGE(H224:H229,2)+LARGE(H224:H229,3)</f>
        <v>21.75</v>
      </c>
      <c r="I230" s="55">
        <f>LARGE(I224:I229,1)+LARGE(I224:I229,2)+LARGE(I224:I229,3)</f>
        <v>15.149999999999999</v>
      </c>
      <c r="J230" s="60">
        <f>G230+H230+I230</f>
        <v>60.5</v>
      </c>
    </row>
    <row r="231" spans="1:10" ht="13.5" customHeight="1">
      <c r="A231" s="87" t="s">
        <v>594</v>
      </c>
      <c r="B231" s="43"/>
      <c r="C231" s="88" t="s">
        <v>595</v>
      </c>
      <c r="D231" s="7">
        <v>440871</v>
      </c>
      <c r="E231" s="8" t="s">
        <v>278</v>
      </c>
      <c r="F231" s="9">
        <v>37799</v>
      </c>
      <c r="G231" s="44">
        <v>8.1</v>
      </c>
      <c r="H231" s="45">
        <v>8.5</v>
      </c>
      <c r="I231" s="45">
        <v>8.35</v>
      </c>
      <c r="J231" s="50">
        <f aca="true" t="shared" si="32" ref="J231:J236">SUM(G231:I231)</f>
        <v>24.950000000000003</v>
      </c>
    </row>
    <row r="232" spans="1:10" ht="15">
      <c r="A232" s="87"/>
      <c r="B232" s="47"/>
      <c r="C232" s="88"/>
      <c r="D232" s="7">
        <v>440870</v>
      </c>
      <c r="E232" s="8" t="s">
        <v>279</v>
      </c>
      <c r="F232" s="9">
        <v>37570</v>
      </c>
      <c r="G232" s="48">
        <v>7.9</v>
      </c>
      <c r="H232" s="49">
        <v>8.35</v>
      </c>
      <c r="I232" s="49">
        <v>8.85</v>
      </c>
      <c r="J232" s="50">
        <f t="shared" si="32"/>
        <v>25.1</v>
      </c>
    </row>
    <row r="233" spans="1:10" ht="15">
      <c r="A233" s="87"/>
      <c r="B233" s="47"/>
      <c r="C233" s="88"/>
      <c r="D233" s="7">
        <v>440874</v>
      </c>
      <c r="E233" s="8" t="s">
        <v>280</v>
      </c>
      <c r="F233" s="9">
        <v>36962</v>
      </c>
      <c r="G233" s="48">
        <v>8</v>
      </c>
      <c r="H233" s="49">
        <v>7.2</v>
      </c>
      <c r="I233" s="49">
        <v>7.85</v>
      </c>
      <c r="J233" s="50">
        <f t="shared" si="32"/>
        <v>23.049999999999997</v>
      </c>
    </row>
    <row r="234" spans="1:10" ht="15">
      <c r="A234" s="87"/>
      <c r="B234" s="47"/>
      <c r="C234" s="88"/>
      <c r="D234" s="7"/>
      <c r="E234" s="8"/>
      <c r="F234" s="9"/>
      <c r="G234" s="48">
        <v>0</v>
      </c>
      <c r="H234" s="49">
        <v>0</v>
      </c>
      <c r="I234" s="49">
        <v>0</v>
      </c>
      <c r="J234" s="50">
        <f t="shared" si="32"/>
        <v>0</v>
      </c>
    </row>
    <row r="235" spans="1:10" ht="15">
      <c r="A235" s="87"/>
      <c r="B235" s="47"/>
      <c r="C235" s="88"/>
      <c r="D235" s="7"/>
      <c r="E235" s="8"/>
      <c r="F235" s="9"/>
      <c r="G235" s="48">
        <v>0</v>
      </c>
      <c r="H235" s="49">
        <v>0</v>
      </c>
      <c r="I235" s="49">
        <v>0</v>
      </c>
      <c r="J235" s="50">
        <f t="shared" si="32"/>
        <v>0</v>
      </c>
    </row>
    <row r="236" spans="1:10" ht="15.75" thickBot="1">
      <c r="A236" s="87"/>
      <c r="B236" s="47"/>
      <c r="C236" s="88"/>
      <c r="D236" s="7"/>
      <c r="E236" s="8"/>
      <c r="F236" s="9"/>
      <c r="G236" s="48">
        <v>0</v>
      </c>
      <c r="H236" s="49">
        <v>0</v>
      </c>
      <c r="I236" s="49">
        <v>0</v>
      </c>
      <c r="J236" s="50">
        <f t="shared" si="32"/>
        <v>0</v>
      </c>
    </row>
    <row r="237" spans="1:10" ht="18.75" thickBot="1">
      <c r="A237" s="87"/>
      <c r="B237" s="51"/>
      <c r="C237" s="88"/>
      <c r="D237" s="52"/>
      <c r="E237" s="53"/>
      <c r="F237" s="54"/>
      <c r="G237" s="55">
        <f>LARGE(G231:G236,1)+LARGE(G231:G236,2)+LARGE(G231:G236,3)</f>
        <v>24</v>
      </c>
      <c r="H237" s="55">
        <f>LARGE(H231:H236,1)+LARGE(H231:H236,2)+LARGE(H231:H236,3)</f>
        <v>24.05</v>
      </c>
      <c r="I237" s="55">
        <f>LARGE(I231:I236,1)+LARGE(I231:I236,2)+LARGE(I231:I236,3)</f>
        <v>25.049999999999997</v>
      </c>
      <c r="J237" s="60">
        <f>G237+H237+I237</f>
        <v>73.1</v>
      </c>
    </row>
    <row r="238" spans="1:10" ht="13.5" customHeight="1">
      <c r="A238" s="87" t="s">
        <v>596</v>
      </c>
      <c r="B238" s="43"/>
      <c r="C238" s="88" t="s">
        <v>597</v>
      </c>
      <c r="D238" s="7">
        <v>814070</v>
      </c>
      <c r="E238" s="8" t="s">
        <v>250</v>
      </c>
      <c r="F238" s="9">
        <v>36962</v>
      </c>
      <c r="G238" s="44">
        <v>0</v>
      </c>
      <c r="H238" s="45">
        <v>0</v>
      </c>
      <c r="I238" s="45">
        <v>0</v>
      </c>
      <c r="J238" s="50">
        <f aca="true" t="shared" si="33" ref="J238:J243">SUM(G238:I238)</f>
        <v>0</v>
      </c>
    </row>
    <row r="239" spans="1:10" ht="15">
      <c r="A239" s="87"/>
      <c r="B239" s="47"/>
      <c r="C239" s="88"/>
      <c r="D239" s="7">
        <v>814066</v>
      </c>
      <c r="E239" s="59" t="s">
        <v>678</v>
      </c>
      <c r="F239" s="9">
        <v>37353</v>
      </c>
      <c r="G239" s="48">
        <v>8.95</v>
      </c>
      <c r="H239" s="49">
        <v>8.15</v>
      </c>
      <c r="I239" s="49">
        <v>0</v>
      </c>
      <c r="J239" s="50">
        <f t="shared" si="33"/>
        <v>17.1</v>
      </c>
    </row>
    <row r="240" spans="1:10" ht="15">
      <c r="A240" s="87"/>
      <c r="B240" s="47"/>
      <c r="C240" s="88"/>
      <c r="D240" s="7">
        <v>814073</v>
      </c>
      <c r="E240" s="8" t="s">
        <v>253</v>
      </c>
      <c r="F240" s="9">
        <v>37284</v>
      </c>
      <c r="G240" s="48">
        <v>0</v>
      </c>
      <c r="H240" s="49">
        <v>0</v>
      </c>
      <c r="I240" s="49">
        <v>0</v>
      </c>
      <c r="J240" s="50">
        <f t="shared" si="33"/>
        <v>0</v>
      </c>
    </row>
    <row r="241" spans="1:10" ht="15">
      <c r="A241" s="87"/>
      <c r="B241" s="47"/>
      <c r="C241" s="88"/>
      <c r="D241" s="7">
        <v>340397</v>
      </c>
      <c r="E241" s="8" t="s">
        <v>254</v>
      </c>
      <c r="F241" s="9">
        <v>37303</v>
      </c>
      <c r="G241" s="48">
        <v>7.7</v>
      </c>
      <c r="H241" s="49">
        <v>8.25</v>
      </c>
      <c r="I241" s="49">
        <v>0</v>
      </c>
      <c r="J241" s="50">
        <f t="shared" si="33"/>
        <v>15.95</v>
      </c>
    </row>
    <row r="242" spans="1:10" ht="15">
      <c r="A242" s="87"/>
      <c r="B242" s="47"/>
      <c r="C242" s="88"/>
      <c r="D242" s="7">
        <v>340394</v>
      </c>
      <c r="E242" s="8" t="s">
        <v>255</v>
      </c>
      <c r="F242" s="9">
        <v>37458</v>
      </c>
      <c r="G242" s="48">
        <v>8.05</v>
      </c>
      <c r="H242" s="49">
        <v>7.35</v>
      </c>
      <c r="I242" s="49">
        <v>0</v>
      </c>
      <c r="J242" s="50">
        <f t="shared" si="33"/>
        <v>15.4</v>
      </c>
    </row>
    <row r="243" spans="1:10" ht="15.75" thickBot="1">
      <c r="A243" s="87"/>
      <c r="B243" s="47"/>
      <c r="C243" s="88"/>
      <c r="D243" s="7"/>
      <c r="E243" s="8"/>
      <c r="F243" s="9"/>
      <c r="G243" s="48">
        <v>0</v>
      </c>
      <c r="H243" s="49">
        <v>0</v>
      </c>
      <c r="I243" s="49">
        <v>0</v>
      </c>
      <c r="J243" s="50">
        <f t="shared" si="33"/>
        <v>0</v>
      </c>
    </row>
    <row r="244" spans="1:10" ht="18.75" thickBot="1">
      <c r="A244" s="87"/>
      <c r="B244" s="51"/>
      <c r="C244" s="88"/>
      <c r="D244" s="52"/>
      <c r="E244" s="53"/>
      <c r="F244" s="54"/>
      <c r="G244" s="55">
        <f>LARGE(G238:G243,1)+LARGE(G238:G243,2)+LARGE(G238:G243,3)</f>
        <v>24.7</v>
      </c>
      <c r="H244" s="55">
        <f>LARGE(H238:H243,1)+LARGE(H238:H243,2)+LARGE(H238:H243,3)</f>
        <v>23.75</v>
      </c>
      <c r="I244" s="55">
        <f>LARGE(I238:I243,1)+LARGE(I238:I243,2)+LARGE(I238:I243,3)</f>
        <v>0</v>
      </c>
      <c r="J244" s="60">
        <f>G244+H244+I244</f>
        <v>48.45</v>
      </c>
    </row>
    <row r="245" spans="1:10" ht="13.5" customHeight="1">
      <c r="A245" s="87" t="s">
        <v>598</v>
      </c>
      <c r="B245" s="43"/>
      <c r="C245" s="88" t="s">
        <v>545</v>
      </c>
      <c r="D245" s="7">
        <v>583187</v>
      </c>
      <c r="E245" s="8" t="s">
        <v>281</v>
      </c>
      <c r="F245" s="9">
        <v>37746</v>
      </c>
      <c r="G245" s="44">
        <v>8.25</v>
      </c>
      <c r="H245" s="45">
        <v>8.4</v>
      </c>
      <c r="I245" s="45">
        <v>8.4</v>
      </c>
      <c r="J245" s="50">
        <f aca="true" t="shared" si="34" ref="J245:J250">SUM(G245:I245)</f>
        <v>25.049999999999997</v>
      </c>
    </row>
    <row r="246" spans="1:10" ht="15">
      <c r="A246" s="87"/>
      <c r="B246" s="47"/>
      <c r="C246" s="88"/>
      <c r="D246" s="7">
        <v>583518</v>
      </c>
      <c r="E246" s="8" t="s">
        <v>282</v>
      </c>
      <c r="F246" s="9">
        <v>37067</v>
      </c>
      <c r="G246" s="48">
        <v>7.75</v>
      </c>
      <c r="H246" s="49">
        <v>7.6</v>
      </c>
      <c r="I246" s="49">
        <v>0</v>
      </c>
      <c r="J246" s="50">
        <f t="shared" si="34"/>
        <v>15.35</v>
      </c>
    </row>
    <row r="247" spans="1:10" ht="15">
      <c r="A247" s="87"/>
      <c r="B247" s="47"/>
      <c r="C247" s="88"/>
      <c r="D247" s="7">
        <v>583681</v>
      </c>
      <c r="E247" s="8" t="s">
        <v>283</v>
      </c>
      <c r="F247" s="9">
        <v>37718</v>
      </c>
      <c r="G247" s="48">
        <v>6.5</v>
      </c>
      <c r="H247" s="49">
        <v>7</v>
      </c>
      <c r="I247" s="49">
        <v>0</v>
      </c>
      <c r="J247" s="50">
        <f t="shared" si="34"/>
        <v>13.5</v>
      </c>
    </row>
    <row r="248" spans="1:10" ht="15">
      <c r="A248" s="87"/>
      <c r="B248" s="47"/>
      <c r="C248" s="88"/>
      <c r="D248" s="14"/>
      <c r="E248" s="15"/>
      <c r="F248" s="16"/>
      <c r="G248" s="48">
        <v>0</v>
      </c>
      <c r="H248" s="49">
        <v>0</v>
      </c>
      <c r="I248" s="49">
        <v>0</v>
      </c>
      <c r="J248" s="50">
        <f t="shared" si="34"/>
        <v>0</v>
      </c>
    </row>
    <row r="249" spans="1:10" ht="15">
      <c r="A249" s="87"/>
      <c r="B249" s="47"/>
      <c r="C249" s="88"/>
      <c r="D249" s="7"/>
      <c r="E249" s="8"/>
      <c r="F249" s="9"/>
      <c r="G249" s="48">
        <v>0</v>
      </c>
      <c r="H249" s="49">
        <v>0</v>
      </c>
      <c r="I249" s="49">
        <v>0</v>
      </c>
      <c r="J249" s="50">
        <f t="shared" si="34"/>
        <v>0</v>
      </c>
    </row>
    <row r="250" spans="1:10" ht="15.75" thickBot="1">
      <c r="A250" s="87"/>
      <c r="B250" s="47"/>
      <c r="C250" s="88"/>
      <c r="D250" s="7"/>
      <c r="E250" s="8"/>
      <c r="F250" s="9"/>
      <c r="G250" s="48">
        <v>0</v>
      </c>
      <c r="H250" s="49">
        <v>0</v>
      </c>
      <c r="I250" s="49">
        <v>0</v>
      </c>
      <c r="J250" s="50">
        <f t="shared" si="34"/>
        <v>0</v>
      </c>
    </row>
    <row r="251" spans="1:10" ht="18.75" thickBot="1">
      <c r="A251" s="87"/>
      <c r="B251" s="51"/>
      <c r="C251" s="88"/>
      <c r="D251" s="52"/>
      <c r="E251" s="53"/>
      <c r="F251" s="54"/>
      <c r="G251" s="55">
        <f>LARGE(G245:G250,1)+LARGE(G245:G250,2)+LARGE(G245:G250,3)</f>
        <v>22.5</v>
      </c>
      <c r="H251" s="55">
        <f>LARGE(H245:H250,1)+LARGE(H245:H250,2)+LARGE(H245:H250,3)</f>
        <v>23</v>
      </c>
      <c r="I251" s="55">
        <f>LARGE(I245:I250,1)+LARGE(I245:I250,2)+LARGE(I245:I250,3)</f>
        <v>8.4</v>
      </c>
      <c r="J251" s="60">
        <f>G251+H251+I251</f>
        <v>53.9</v>
      </c>
    </row>
    <row r="252" spans="1:10" ht="13.5" customHeight="1">
      <c r="A252" s="87" t="s">
        <v>599</v>
      </c>
      <c r="B252" s="43"/>
      <c r="C252" s="88" t="s">
        <v>547</v>
      </c>
      <c r="D252" s="7">
        <v>583144</v>
      </c>
      <c r="E252" s="8" t="s">
        <v>284</v>
      </c>
      <c r="F252" s="9">
        <v>37793</v>
      </c>
      <c r="G252" s="44">
        <v>8.9</v>
      </c>
      <c r="H252" s="45">
        <v>8.85</v>
      </c>
      <c r="I252" s="45">
        <v>0</v>
      </c>
      <c r="J252" s="50">
        <f aca="true" t="shared" si="35" ref="J252:J257">SUM(G252:I252)</f>
        <v>17.75</v>
      </c>
    </row>
    <row r="253" spans="1:10" ht="15">
      <c r="A253" s="87"/>
      <c r="B253" s="47"/>
      <c r="C253" s="88"/>
      <c r="D253" s="7">
        <v>583313</v>
      </c>
      <c r="E253" s="8" t="s">
        <v>285</v>
      </c>
      <c r="F253" s="9">
        <v>37589</v>
      </c>
      <c r="G253" s="48">
        <v>8.3</v>
      </c>
      <c r="H253" s="49">
        <v>8</v>
      </c>
      <c r="I253" s="49">
        <v>0</v>
      </c>
      <c r="J253" s="50">
        <f t="shared" si="35"/>
        <v>16.3</v>
      </c>
    </row>
    <row r="254" spans="1:10" ht="15">
      <c r="A254" s="87"/>
      <c r="B254" s="47"/>
      <c r="C254" s="88"/>
      <c r="D254" s="7">
        <v>583550</v>
      </c>
      <c r="E254" s="8" t="s">
        <v>286</v>
      </c>
      <c r="F254" s="9">
        <v>37849</v>
      </c>
      <c r="G254" s="48">
        <v>0</v>
      </c>
      <c r="H254" s="49">
        <v>0</v>
      </c>
      <c r="I254" s="49">
        <v>0</v>
      </c>
      <c r="J254" s="50">
        <f t="shared" si="35"/>
        <v>0</v>
      </c>
    </row>
    <row r="255" spans="1:10" ht="15">
      <c r="A255" s="87"/>
      <c r="B255" s="47"/>
      <c r="C255" s="88"/>
      <c r="D255" s="7">
        <v>583683</v>
      </c>
      <c r="E255" s="8" t="s">
        <v>287</v>
      </c>
      <c r="F255" s="9">
        <v>37857</v>
      </c>
      <c r="G255" s="48">
        <v>8.15</v>
      </c>
      <c r="H255" s="49">
        <v>8.35</v>
      </c>
      <c r="I255" s="49">
        <v>0</v>
      </c>
      <c r="J255" s="50">
        <f t="shared" si="35"/>
        <v>16.5</v>
      </c>
    </row>
    <row r="256" spans="1:10" ht="15">
      <c r="A256" s="87"/>
      <c r="B256" s="47"/>
      <c r="C256" s="88"/>
      <c r="D256" s="7">
        <v>583842</v>
      </c>
      <c r="E256" s="8" t="s">
        <v>288</v>
      </c>
      <c r="F256" s="9">
        <v>37458</v>
      </c>
      <c r="G256" s="48">
        <v>0</v>
      </c>
      <c r="H256" s="49">
        <v>0</v>
      </c>
      <c r="I256" s="49">
        <v>0</v>
      </c>
      <c r="J256" s="50">
        <f t="shared" si="35"/>
        <v>0</v>
      </c>
    </row>
    <row r="257" spans="1:10" ht="15.75" thickBot="1">
      <c r="A257" s="87"/>
      <c r="B257" s="47"/>
      <c r="C257" s="88"/>
      <c r="D257" s="7">
        <v>583882</v>
      </c>
      <c r="E257" s="8" t="s">
        <v>289</v>
      </c>
      <c r="F257" s="9">
        <v>37981</v>
      </c>
      <c r="G257" s="48">
        <v>9.2</v>
      </c>
      <c r="H257" s="49">
        <v>8.3</v>
      </c>
      <c r="I257" s="49">
        <v>0</v>
      </c>
      <c r="J257" s="50">
        <f t="shared" si="35"/>
        <v>17.5</v>
      </c>
    </row>
    <row r="258" spans="1:10" ht="18.75" thickBot="1">
      <c r="A258" s="87"/>
      <c r="B258" s="51"/>
      <c r="C258" s="88"/>
      <c r="D258" s="52"/>
      <c r="E258" s="53"/>
      <c r="F258" s="54"/>
      <c r="G258" s="55">
        <f>LARGE(G252:G257,1)+LARGE(G252:G257,2)+LARGE(G252:G257,3)</f>
        <v>26.400000000000002</v>
      </c>
      <c r="H258" s="55">
        <f>LARGE(H252:H257,1)+LARGE(H252:H257,2)+LARGE(H252:H257,3)</f>
        <v>25.5</v>
      </c>
      <c r="I258" s="55">
        <f>LARGE(I252:I257,1)+LARGE(I252:I257,2)+LARGE(I252:I257,3)</f>
        <v>0</v>
      </c>
      <c r="J258" s="60">
        <f>G258+H258+I258</f>
        <v>51.900000000000006</v>
      </c>
    </row>
    <row r="259" spans="1:10" ht="13.5" customHeight="1">
      <c r="A259" s="87" t="s">
        <v>600</v>
      </c>
      <c r="B259" s="43"/>
      <c r="C259" s="88" t="s">
        <v>601</v>
      </c>
      <c r="D259" s="7">
        <v>583121</v>
      </c>
      <c r="E259" s="8" t="s">
        <v>290</v>
      </c>
      <c r="F259" s="9">
        <v>37836</v>
      </c>
      <c r="G259" s="44">
        <v>8.15</v>
      </c>
      <c r="H259" s="45">
        <v>7.65</v>
      </c>
      <c r="I259" s="45">
        <v>0</v>
      </c>
      <c r="J259" s="50">
        <f aca="true" t="shared" si="36" ref="J259:J264">SUM(G259:I259)</f>
        <v>15.8</v>
      </c>
    </row>
    <row r="260" spans="1:10" ht="15">
      <c r="A260" s="87"/>
      <c r="B260" s="47"/>
      <c r="C260" s="88"/>
      <c r="D260" s="7">
        <v>583192</v>
      </c>
      <c r="E260" s="8" t="s">
        <v>291</v>
      </c>
      <c r="F260" s="9">
        <v>37326</v>
      </c>
      <c r="G260" s="48">
        <v>8.45</v>
      </c>
      <c r="H260" s="49">
        <v>8.2</v>
      </c>
      <c r="I260" s="49">
        <v>8.65</v>
      </c>
      <c r="J260" s="50">
        <f t="shared" si="36"/>
        <v>25.299999999999997</v>
      </c>
    </row>
    <row r="261" spans="1:10" ht="15">
      <c r="A261" s="87"/>
      <c r="B261" s="47"/>
      <c r="C261" s="88"/>
      <c r="D261" s="7">
        <v>583488</v>
      </c>
      <c r="E261" s="8" t="s">
        <v>292</v>
      </c>
      <c r="F261" s="9">
        <v>37079</v>
      </c>
      <c r="G261" s="48">
        <v>8.85</v>
      </c>
      <c r="H261" s="49">
        <v>8.6</v>
      </c>
      <c r="I261" s="49">
        <v>8.4</v>
      </c>
      <c r="J261" s="50">
        <f t="shared" si="36"/>
        <v>25.85</v>
      </c>
    </row>
    <row r="262" spans="1:10" ht="15">
      <c r="A262" s="87"/>
      <c r="B262" s="47"/>
      <c r="C262" s="88"/>
      <c r="D262" s="7">
        <v>583905</v>
      </c>
      <c r="E262" s="8" t="s">
        <v>293</v>
      </c>
      <c r="F262" s="9">
        <v>37761</v>
      </c>
      <c r="G262" s="48">
        <v>8.5</v>
      </c>
      <c r="H262" s="49">
        <v>8.6</v>
      </c>
      <c r="I262" s="49">
        <v>8.25</v>
      </c>
      <c r="J262" s="50">
        <f t="shared" si="36"/>
        <v>25.35</v>
      </c>
    </row>
    <row r="263" spans="1:10" ht="15">
      <c r="A263" s="87"/>
      <c r="B263" s="47"/>
      <c r="C263" s="88"/>
      <c r="D263" s="7"/>
      <c r="E263" s="8"/>
      <c r="F263" s="9"/>
      <c r="G263" s="48">
        <v>0</v>
      </c>
      <c r="H263" s="49">
        <v>0</v>
      </c>
      <c r="I263" s="49">
        <v>0</v>
      </c>
      <c r="J263" s="50">
        <f t="shared" si="36"/>
        <v>0</v>
      </c>
    </row>
    <row r="264" spans="1:10" ht="15.75" thickBot="1">
      <c r="A264" s="87"/>
      <c r="B264" s="47"/>
      <c r="C264" s="88"/>
      <c r="D264" s="7"/>
      <c r="E264" s="8"/>
      <c r="F264" s="9"/>
      <c r="G264" s="48">
        <v>0</v>
      </c>
      <c r="H264" s="49">
        <v>0</v>
      </c>
      <c r="I264" s="49">
        <v>0</v>
      </c>
      <c r="J264" s="50">
        <f t="shared" si="36"/>
        <v>0</v>
      </c>
    </row>
    <row r="265" spans="1:10" ht="18.75" thickBot="1">
      <c r="A265" s="87"/>
      <c r="B265" s="51"/>
      <c r="C265" s="88"/>
      <c r="D265" s="52"/>
      <c r="E265" s="53"/>
      <c r="F265" s="54"/>
      <c r="G265" s="55">
        <f>LARGE(G259:G264,1)+LARGE(G259:G264,2)+LARGE(G259:G264,3)</f>
        <v>25.8</v>
      </c>
      <c r="H265" s="55">
        <f>LARGE(H259:H264,1)+LARGE(H259:H264,2)+LARGE(H259:H264,3)</f>
        <v>25.4</v>
      </c>
      <c r="I265" s="55">
        <f>LARGE(I259:I264,1)+LARGE(I259:I264,2)+LARGE(I259:I264,3)</f>
        <v>25.3</v>
      </c>
      <c r="J265" s="60">
        <f>G265+H265+I265</f>
        <v>76.5</v>
      </c>
    </row>
    <row r="266" spans="1:10" ht="13.5" customHeight="1">
      <c r="A266" s="87" t="s">
        <v>602</v>
      </c>
      <c r="B266" s="43"/>
      <c r="C266" s="88" t="s">
        <v>549</v>
      </c>
      <c r="D266" s="7">
        <v>550126</v>
      </c>
      <c r="E266" s="8" t="s">
        <v>294</v>
      </c>
      <c r="F266" s="9" t="s">
        <v>295</v>
      </c>
      <c r="G266" s="44">
        <v>7.9</v>
      </c>
      <c r="H266" s="45">
        <v>8.05</v>
      </c>
      <c r="I266" s="45">
        <v>8.8</v>
      </c>
      <c r="J266" s="50">
        <f aca="true" t="shared" si="37" ref="J266:J271">SUM(G266:I266)</f>
        <v>24.75</v>
      </c>
    </row>
    <row r="267" spans="1:10" ht="15">
      <c r="A267" s="87"/>
      <c r="B267" s="47"/>
      <c r="C267" s="88"/>
      <c r="D267" s="7">
        <v>550110</v>
      </c>
      <c r="E267" s="8" t="s">
        <v>296</v>
      </c>
      <c r="F267" s="9" t="s">
        <v>297</v>
      </c>
      <c r="G267" s="48">
        <v>7.35</v>
      </c>
      <c r="H267" s="49">
        <v>7.2</v>
      </c>
      <c r="I267" s="49">
        <v>8.35</v>
      </c>
      <c r="J267" s="50">
        <f t="shared" si="37"/>
        <v>22.9</v>
      </c>
    </row>
    <row r="268" spans="1:10" ht="15">
      <c r="A268" s="87"/>
      <c r="B268" s="47"/>
      <c r="C268" s="88"/>
      <c r="D268" s="7">
        <v>550116</v>
      </c>
      <c r="E268" s="8" t="s">
        <v>298</v>
      </c>
      <c r="F268" s="9" t="s">
        <v>299</v>
      </c>
      <c r="G268" s="48">
        <v>7.3</v>
      </c>
      <c r="H268" s="49">
        <v>7.9</v>
      </c>
      <c r="I268" s="49">
        <v>0</v>
      </c>
      <c r="J268" s="50">
        <f t="shared" si="37"/>
        <v>15.2</v>
      </c>
    </row>
    <row r="269" spans="1:10" ht="15">
      <c r="A269" s="87"/>
      <c r="B269" s="47"/>
      <c r="C269" s="88"/>
      <c r="D269" s="7">
        <v>550114</v>
      </c>
      <c r="E269" s="8" t="s">
        <v>300</v>
      </c>
      <c r="F269" s="9" t="s">
        <v>301</v>
      </c>
      <c r="G269" s="48">
        <v>7.75</v>
      </c>
      <c r="H269" s="49">
        <v>7.5</v>
      </c>
      <c r="I269" s="49">
        <v>7.95</v>
      </c>
      <c r="J269" s="50">
        <f t="shared" si="37"/>
        <v>23.2</v>
      </c>
    </row>
    <row r="270" spans="1:10" ht="15">
      <c r="A270" s="87"/>
      <c r="B270" s="47"/>
      <c r="C270" s="88"/>
      <c r="D270" s="7">
        <v>550127</v>
      </c>
      <c r="E270" s="8" t="s">
        <v>302</v>
      </c>
      <c r="F270" s="9" t="s">
        <v>303</v>
      </c>
      <c r="G270" s="48">
        <v>7.95</v>
      </c>
      <c r="H270" s="49">
        <v>7.05</v>
      </c>
      <c r="I270" s="49">
        <v>8.15</v>
      </c>
      <c r="J270" s="50">
        <f t="shared" si="37"/>
        <v>23.15</v>
      </c>
    </row>
    <row r="271" spans="1:10" ht="15.75" thickBot="1">
      <c r="A271" s="87"/>
      <c r="B271" s="47"/>
      <c r="C271" s="88"/>
      <c r="D271" s="7"/>
      <c r="E271" s="8"/>
      <c r="F271" s="9"/>
      <c r="G271" s="48">
        <v>0</v>
      </c>
      <c r="H271" s="49">
        <v>0</v>
      </c>
      <c r="I271" s="49">
        <v>0</v>
      </c>
      <c r="J271" s="50">
        <f t="shared" si="37"/>
        <v>0</v>
      </c>
    </row>
    <row r="272" spans="1:10" ht="18.75" thickBot="1">
      <c r="A272" s="87"/>
      <c r="B272" s="51"/>
      <c r="C272" s="88"/>
      <c r="D272" s="52"/>
      <c r="E272" s="53"/>
      <c r="F272" s="54"/>
      <c r="G272" s="55">
        <f>LARGE(G266:G271,1)+LARGE(G266:G271,2)+LARGE(G266:G271,3)</f>
        <v>23.6</v>
      </c>
      <c r="H272" s="55">
        <f>LARGE(H266:H271,1)+LARGE(H266:H271,2)+LARGE(H266:H271,3)</f>
        <v>23.450000000000003</v>
      </c>
      <c r="I272" s="55">
        <f>LARGE(I266:I271,1)+LARGE(I266:I271,2)+LARGE(I266:I271,3)</f>
        <v>25.299999999999997</v>
      </c>
      <c r="J272" s="60">
        <f>G272+H272+I272</f>
        <v>72.35</v>
      </c>
    </row>
    <row r="273" spans="1:10" ht="13.5" customHeight="1">
      <c r="A273" s="87" t="s">
        <v>603</v>
      </c>
      <c r="B273" s="43"/>
      <c r="C273" s="88" t="s">
        <v>604</v>
      </c>
      <c r="D273" s="7">
        <v>550124</v>
      </c>
      <c r="E273" s="8" t="s">
        <v>304</v>
      </c>
      <c r="F273" s="9" t="s">
        <v>305</v>
      </c>
      <c r="G273" s="44">
        <v>0</v>
      </c>
      <c r="H273" s="45">
        <v>0</v>
      </c>
      <c r="I273" s="45">
        <v>0</v>
      </c>
      <c r="J273" s="50">
        <f aca="true" t="shared" si="38" ref="J273:J278">SUM(G273:I273)</f>
        <v>0</v>
      </c>
    </row>
    <row r="274" spans="1:10" ht="15">
      <c r="A274" s="87"/>
      <c r="B274" s="47"/>
      <c r="C274" s="88"/>
      <c r="D274" s="7">
        <v>550107</v>
      </c>
      <c r="E274" s="8" t="s">
        <v>306</v>
      </c>
      <c r="F274" s="9" t="s">
        <v>307</v>
      </c>
      <c r="G274" s="48">
        <v>9</v>
      </c>
      <c r="H274" s="49">
        <v>8.15</v>
      </c>
      <c r="I274" s="49">
        <v>0</v>
      </c>
      <c r="J274" s="50">
        <f t="shared" si="38"/>
        <v>17.15</v>
      </c>
    </row>
    <row r="275" spans="1:10" ht="15">
      <c r="A275" s="87"/>
      <c r="B275" s="47"/>
      <c r="C275" s="88"/>
      <c r="D275" s="7">
        <v>550121</v>
      </c>
      <c r="E275" s="8" t="s">
        <v>308</v>
      </c>
      <c r="F275" s="9" t="s">
        <v>309</v>
      </c>
      <c r="G275" s="48">
        <v>8.4</v>
      </c>
      <c r="H275" s="49">
        <v>7.7</v>
      </c>
      <c r="I275" s="49">
        <v>0</v>
      </c>
      <c r="J275" s="50">
        <f t="shared" si="38"/>
        <v>16.1</v>
      </c>
    </row>
    <row r="276" spans="1:10" ht="15">
      <c r="A276" s="87"/>
      <c r="B276" s="47"/>
      <c r="C276" s="88"/>
      <c r="D276" s="7">
        <v>550122</v>
      </c>
      <c r="E276" s="8" t="s">
        <v>310</v>
      </c>
      <c r="F276" s="9" t="s">
        <v>311</v>
      </c>
      <c r="G276" s="48">
        <v>8.05</v>
      </c>
      <c r="H276" s="49">
        <v>7.7</v>
      </c>
      <c r="I276" s="49">
        <v>0</v>
      </c>
      <c r="J276" s="50">
        <f t="shared" si="38"/>
        <v>15.75</v>
      </c>
    </row>
    <row r="277" spans="1:10" ht="15">
      <c r="A277" s="87"/>
      <c r="B277" s="47"/>
      <c r="C277" s="88"/>
      <c r="D277" s="7"/>
      <c r="E277" s="8"/>
      <c r="F277" s="9"/>
      <c r="G277" s="48">
        <v>0</v>
      </c>
      <c r="H277" s="49">
        <v>0</v>
      </c>
      <c r="I277" s="49">
        <v>0</v>
      </c>
      <c r="J277" s="50">
        <f t="shared" si="38"/>
        <v>0</v>
      </c>
    </row>
    <row r="278" spans="1:10" ht="15.75" thickBot="1">
      <c r="A278" s="87"/>
      <c r="B278" s="47"/>
      <c r="C278" s="88"/>
      <c r="D278" s="7"/>
      <c r="E278" s="8"/>
      <c r="F278" s="9"/>
      <c r="G278" s="48">
        <v>0</v>
      </c>
      <c r="H278" s="49">
        <v>0</v>
      </c>
      <c r="I278" s="49">
        <v>0</v>
      </c>
      <c r="J278" s="50">
        <f t="shared" si="38"/>
        <v>0</v>
      </c>
    </row>
    <row r="279" spans="1:10" ht="18.75" thickBot="1">
      <c r="A279" s="87"/>
      <c r="B279" s="51"/>
      <c r="C279" s="88"/>
      <c r="D279" s="52"/>
      <c r="E279" s="53"/>
      <c r="F279" s="54"/>
      <c r="G279" s="55">
        <f>LARGE(G273:G278,1)+LARGE(G273:G278,2)+LARGE(G273:G278,3)</f>
        <v>25.45</v>
      </c>
      <c r="H279" s="55">
        <f>LARGE(H273:H278,1)+LARGE(H273:H278,2)+LARGE(H273:H278,3)</f>
        <v>23.55</v>
      </c>
      <c r="I279" s="55">
        <f>LARGE(I273:I278,1)+LARGE(I273:I278,2)+LARGE(I273:I278,3)</f>
        <v>0</v>
      </c>
      <c r="J279" s="60">
        <f>G279+H279+I279</f>
        <v>49</v>
      </c>
    </row>
    <row r="280" spans="1:10" ht="13.5" customHeight="1">
      <c r="A280" s="87" t="s">
        <v>605</v>
      </c>
      <c r="B280" s="43"/>
      <c r="C280" s="88" t="s">
        <v>551</v>
      </c>
      <c r="D280" s="7">
        <v>441658</v>
      </c>
      <c r="E280" s="8" t="s">
        <v>312</v>
      </c>
      <c r="F280" s="9">
        <v>37304</v>
      </c>
      <c r="G280" s="44">
        <v>8.5</v>
      </c>
      <c r="H280" s="45">
        <v>8.05</v>
      </c>
      <c r="I280" s="45">
        <v>7.95</v>
      </c>
      <c r="J280" s="50">
        <f aca="true" t="shared" si="39" ref="J280:J285">SUM(G280:I280)</f>
        <v>24.5</v>
      </c>
    </row>
    <row r="281" spans="1:10" ht="15">
      <c r="A281" s="87"/>
      <c r="B281" s="47"/>
      <c r="C281" s="88"/>
      <c r="D281" s="7">
        <v>441659</v>
      </c>
      <c r="E281" s="8" t="s">
        <v>313</v>
      </c>
      <c r="F281" s="9">
        <v>37960</v>
      </c>
      <c r="G281" s="48">
        <v>7.95</v>
      </c>
      <c r="H281" s="49">
        <v>8.05</v>
      </c>
      <c r="I281" s="49">
        <v>8.2</v>
      </c>
      <c r="J281" s="50">
        <f t="shared" si="39"/>
        <v>24.2</v>
      </c>
    </row>
    <row r="282" spans="1:10" ht="15">
      <c r="A282" s="87"/>
      <c r="B282" s="47"/>
      <c r="C282" s="88"/>
      <c r="D282" s="7">
        <v>441660</v>
      </c>
      <c r="E282" s="8" t="s">
        <v>314</v>
      </c>
      <c r="F282" s="9">
        <v>37313</v>
      </c>
      <c r="G282" s="48">
        <v>7.35</v>
      </c>
      <c r="H282" s="49">
        <v>8.25</v>
      </c>
      <c r="I282" s="49">
        <v>7.9</v>
      </c>
      <c r="J282" s="50">
        <f t="shared" si="39"/>
        <v>23.5</v>
      </c>
    </row>
    <row r="283" spans="1:10" ht="15">
      <c r="A283" s="87"/>
      <c r="B283" s="47"/>
      <c r="C283" s="88"/>
      <c r="D283" s="7">
        <v>441661</v>
      </c>
      <c r="E283" s="8" t="s">
        <v>315</v>
      </c>
      <c r="F283" s="9">
        <v>37435</v>
      </c>
      <c r="G283" s="48">
        <v>9</v>
      </c>
      <c r="H283" s="49">
        <v>8.85</v>
      </c>
      <c r="I283" s="49">
        <v>8.55</v>
      </c>
      <c r="J283" s="50">
        <f t="shared" si="39"/>
        <v>26.400000000000002</v>
      </c>
    </row>
    <row r="284" spans="1:10" ht="15">
      <c r="A284" s="87"/>
      <c r="B284" s="47"/>
      <c r="C284" s="88"/>
      <c r="D284" s="7"/>
      <c r="E284" s="8"/>
      <c r="F284" s="9"/>
      <c r="G284" s="48">
        <v>0</v>
      </c>
      <c r="H284" s="49">
        <v>0</v>
      </c>
      <c r="I284" s="49">
        <v>0</v>
      </c>
      <c r="J284" s="50">
        <f t="shared" si="39"/>
        <v>0</v>
      </c>
    </row>
    <row r="285" spans="1:10" ht="15.75" thickBot="1">
      <c r="A285" s="87"/>
      <c r="B285" s="47"/>
      <c r="C285" s="88"/>
      <c r="D285" s="7"/>
      <c r="E285" s="8"/>
      <c r="F285" s="9"/>
      <c r="G285" s="48">
        <v>0</v>
      </c>
      <c r="H285" s="49">
        <v>0</v>
      </c>
      <c r="I285" s="49">
        <v>0</v>
      </c>
      <c r="J285" s="50">
        <f t="shared" si="39"/>
        <v>0</v>
      </c>
    </row>
    <row r="286" spans="1:10" ht="18.75" thickBot="1">
      <c r="A286" s="87"/>
      <c r="B286" s="51"/>
      <c r="C286" s="88"/>
      <c r="D286" s="52"/>
      <c r="E286" s="53"/>
      <c r="F286" s="54"/>
      <c r="G286" s="55">
        <f>LARGE(G280:G285,1)+LARGE(G280:G285,2)+LARGE(G280:G285,3)</f>
        <v>25.45</v>
      </c>
      <c r="H286" s="55">
        <f>LARGE(H280:H285,1)+LARGE(H280:H285,2)+LARGE(H280:H285,3)</f>
        <v>25.150000000000002</v>
      </c>
      <c r="I286" s="55">
        <f>LARGE(I280:I285,1)+LARGE(I280:I285,2)+LARGE(I280:I285,3)</f>
        <v>24.7</v>
      </c>
      <c r="J286" s="60">
        <f>G286+H286+I286</f>
        <v>75.3</v>
      </c>
    </row>
    <row r="287" spans="1:10" ht="13.5" customHeight="1">
      <c r="A287" s="87" t="s">
        <v>606</v>
      </c>
      <c r="B287" s="43"/>
      <c r="C287" s="88" t="s">
        <v>607</v>
      </c>
      <c r="D287" s="7">
        <v>441662</v>
      </c>
      <c r="E287" s="8" t="s">
        <v>316</v>
      </c>
      <c r="F287" s="9">
        <v>37481</v>
      </c>
      <c r="G287" s="44">
        <v>8.75</v>
      </c>
      <c r="H287" s="45">
        <v>8.3</v>
      </c>
      <c r="I287" s="45">
        <v>8.7</v>
      </c>
      <c r="J287" s="50">
        <f aca="true" t="shared" si="40" ref="J287:J292">SUM(G287:I287)</f>
        <v>25.75</v>
      </c>
    </row>
    <row r="288" spans="1:10" ht="15">
      <c r="A288" s="87"/>
      <c r="B288" s="47"/>
      <c r="C288" s="88"/>
      <c r="D288" s="7">
        <v>441663</v>
      </c>
      <c r="E288" s="8" t="s">
        <v>317</v>
      </c>
      <c r="F288" s="9">
        <v>37516</v>
      </c>
      <c r="G288" s="48">
        <v>9.25</v>
      </c>
      <c r="H288" s="49">
        <v>8</v>
      </c>
      <c r="I288" s="49">
        <v>8.75</v>
      </c>
      <c r="J288" s="50">
        <f t="shared" si="40"/>
        <v>26</v>
      </c>
    </row>
    <row r="289" spans="1:10" ht="15">
      <c r="A289" s="87"/>
      <c r="B289" s="47"/>
      <c r="C289" s="88"/>
      <c r="D289" s="7">
        <v>441664</v>
      </c>
      <c r="E289" s="8" t="s">
        <v>318</v>
      </c>
      <c r="F289" s="9">
        <v>37491</v>
      </c>
      <c r="G289" s="48">
        <v>8.8</v>
      </c>
      <c r="H289" s="49">
        <v>8.5</v>
      </c>
      <c r="I289" s="49">
        <v>8.7</v>
      </c>
      <c r="J289" s="50">
        <f t="shared" si="40"/>
        <v>26</v>
      </c>
    </row>
    <row r="290" spans="1:10" ht="15">
      <c r="A290" s="87"/>
      <c r="B290" s="47"/>
      <c r="C290" s="88"/>
      <c r="D290" s="7">
        <v>441665</v>
      </c>
      <c r="E290" s="8" t="s">
        <v>319</v>
      </c>
      <c r="F290" s="9">
        <v>37267</v>
      </c>
      <c r="G290" s="48">
        <v>9</v>
      </c>
      <c r="H290" s="49">
        <v>8.6</v>
      </c>
      <c r="I290" s="49">
        <v>8.5</v>
      </c>
      <c r="J290" s="50">
        <f t="shared" si="40"/>
        <v>26.1</v>
      </c>
    </row>
    <row r="291" spans="1:10" ht="15">
      <c r="A291" s="87"/>
      <c r="B291" s="47"/>
      <c r="C291" s="88"/>
      <c r="D291" s="7"/>
      <c r="E291" s="8"/>
      <c r="F291" s="9"/>
      <c r="G291" s="48">
        <v>0</v>
      </c>
      <c r="H291" s="49">
        <v>0</v>
      </c>
      <c r="I291" s="49">
        <v>0</v>
      </c>
      <c r="J291" s="50">
        <f t="shared" si="40"/>
        <v>0</v>
      </c>
    </row>
    <row r="292" spans="1:10" ht="15.75" thickBot="1">
      <c r="A292" s="87"/>
      <c r="B292" s="47"/>
      <c r="C292" s="88"/>
      <c r="D292" s="7"/>
      <c r="E292" s="8"/>
      <c r="F292" s="9"/>
      <c r="G292" s="48">
        <v>0</v>
      </c>
      <c r="H292" s="49">
        <v>0</v>
      </c>
      <c r="I292" s="49">
        <v>0</v>
      </c>
      <c r="J292" s="50">
        <f t="shared" si="40"/>
        <v>0</v>
      </c>
    </row>
    <row r="293" spans="1:10" ht="18.75" thickBot="1">
      <c r="A293" s="87"/>
      <c r="B293" s="51"/>
      <c r="C293" s="88"/>
      <c r="D293" s="52"/>
      <c r="E293" s="53"/>
      <c r="F293" s="54"/>
      <c r="G293" s="55">
        <f>LARGE(G287:G292,1)+LARGE(G287:G292,2)+LARGE(G287:G292,3)</f>
        <v>27.05</v>
      </c>
      <c r="H293" s="55">
        <f>LARGE(H287:H292,1)+LARGE(H287:H292,2)+LARGE(H287:H292,3)</f>
        <v>25.400000000000002</v>
      </c>
      <c r="I293" s="55">
        <f>LARGE(I287:I292,1)+LARGE(I287:I292,2)+LARGE(I287:I292,3)</f>
        <v>26.15</v>
      </c>
      <c r="J293" s="60">
        <f>G293+H293+I293</f>
        <v>78.6</v>
      </c>
    </row>
    <row r="294" spans="1:10" ht="13.5" customHeight="1">
      <c r="A294" s="87" t="s">
        <v>608</v>
      </c>
      <c r="B294" s="43"/>
      <c r="C294" s="88" t="s">
        <v>609</v>
      </c>
      <c r="D294" s="7">
        <v>441666</v>
      </c>
      <c r="E294" s="8" t="s">
        <v>320</v>
      </c>
      <c r="F294" s="9">
        <v>36923</v>
      </c>
      <c r="G294" s="44">
        <v>8.45</v>
      </c>
      <c r="H294" s="45">
        <v>8.75</v>
      </c>
      <c r="I294" s="45">
        <v>9.1</v>
      </c>
      <c r="J294" s="50">
        <f aca="true" t="shared" si="41" ref="J294:J299">SUM(G294:I294)</f>
        <v>26.299999999999997</v>
      </c>
    </row>
    <row r="295" spans="1:10" ht="15">
      <c r="A295" s="87"/>
      <c r="B295" s="47"/>
      <c r="C295" s="88"/>
      <c r="D295" s="7">
        <v>441667</v>
      </c>
      <c r="E295" s="8" t="s">
        <v>321</v>
      </c>
      <c r="F295" s="9">
        <v>37122</v>
      </c>
      <c r="G295" s="48">
        <v>8.2</v>
      </c>
      <c r="H295" s="49">
        <v>8.25</v>
      </c>
      <c r="I295" s="49">
        <v>7.7</v>
      </c>
      <c r="J295" s="50">
        <f t="shared" si="41"/>
        <v>24.15</v>
      </c>
    </row>
    <row r="296" spans="1:10" ht="15">
      <c r="A296" s="87"/>
      <c r="B296" s="47"/>
      <c r="C296" s="88"/>
      <c r="D296" s="7">
        <v>441668</v>
      </c>
      <c r="E296" s="8" t="s">
        <v>322</v>
      </c>
      <c r="F296" s="9">
        <v>37018</v>
      </c>
      <c r="G296" s="48">
        <v>8.7</v>
      </c>
      <c r="H296" s="49">
        <v>8.05</v>
      </c>
      <c r="I296" s="49">
        <v>8.65</v>
      </c>
      <c r="J296" s="50">
        <f t="shared" si="41"/>
        <v>25.4</v>
      </c>
    </row>
    <row r="297" spans="1:10" ht="15">
      <c r="A297" s="87"/>
      <c r="B297" s="47"/>
      <c r="C297" s="88"/>
      <c r="D297" s="7">
        <v>441669</v>
      </c>
      <c r="E297" s="8" t="s">
        <v>323</v>
      </c>
      <c r="F297" s="9">
        <v>37151</v>
      </c>
      <c r="G297" s="48">
        <v>8.75</v>
      </c>
      <c r="H297" s="49">
        <v>9.05</v>
      </c>
      <c r="I297" s="49">
        <v>8.95</v>
      </c>
      <c r="J297" s="50">
        <f t="shared" si="41"/>
        <v>26.75</v>
      </c>
    </row>
    <row r="298" spans="1:10" ht="15">
      <c r="A298" s="87"/>
      <c r="B298" s="47"/>
      <c r="C298" s="88"/>
      <c r="D298" s="7">
        <v>441670</v>
      </c>
      <c r="E298" s="8" t="s">
        <v>324</v>
      </c>
      <c r="F298" s="9">
        <v>36985</v>
      </c>
      <c r="G298" s="48">
        <v>8.25</v>
      </c>
      <c r="H298" s="49">
        <v>8.8</v>
      </c>
      <c r="I298" s="49">
        <v>8.85</v>
      </c>
      <c r="J298" s="50">
        <f t="shared" si="41"/>
        <v>25.9</v>
      </c>
    </row>
    <row r="299" spans="1:10" ht="15.75" thickBot="1">
      <c r="A299" s="87"/>
      <c r="B299" s="47"/>
      <c r="C299" s="88"/>
      <c r="D299" s="7"/>
      <c r="E299" s="8"/>
      <c r="F299" s="9"/>
      <c r="G299" s="48">
        <v>0</v>
      </c>
      <c r="H299" s="49">
        <v>0</v>
      </c>
      <c r="I299" s="49">
        <v>0</v>
      </c>
      <c r="J299" s="50">
        <f t="shared" si="41"/>
        <v>0</v>
      </c>
    </row>
    <row r="300" spans="1:10" ht="18.75" thickBot="1">
      <c r="A300" s="87"/>
      <c r="B300" s="51"/>
      <c r="C300" s="88"/>
      <c r="D300" s="52"/>
      <c r="E300" s="53"/>
      <c r="F300" s="54"/>
      <c r="G300" s="55">
        <f>LARGE(G294:G299,1)+LARGE(G294:G299,2)+LARGE(G294:G299,3)</f>
        <v>25.9</v>
      </c>
      <c r="H300" s="55">
        <f>LARGE(H294:H299,1)+LARGE(H294:H299,2)+LARGE(H294:H299,3)</f>
        <v>26.6</v>
      </c>
      <c r="I300" s="55">
        <f>LARGE(I294:I299,1)+LARGE(I294:I299,2)+LARGE(I294:I299,3)</f>
        <v>26.9</v>
      </c>
      <c r="J300" s="60">
        <f>G300+H300+I300</f>
        <v>79.4</v>
      </c>
    </row>
    <row r="301" spans="1:10" ht="13.5" customHeight="1">
      <c r="A301" s="87" t="s">
        <v>610</v>
      </c>
      <c r="B301" s="43"/>
      <c r="C301" s="89" t="s">
        <v>553</v>
      </c>
      <c r="D301" s="7">
        <v>584557</v>
      </c>
      <c r="E301" s="8" t="s">
        <v>628</v>
      </c>
      <c r="F301" s="9">
        <v>37771</v>
      </c>
      <c r="G301" s="44">
        <v>9.1</v>
      </c>
      <c r="H301" s="45">
        <v>8.55</v>
      </c>
      <c r="I301" s="45">
        <v>8.35</v>
      </c>
      <c r="J301" s="50">
        <f aca="true" t="shared" si="42" ref="J301:J306">SUM(G301:I301)</f>
        <v>26</v>
      </c>
    </row>
    <row r="302" spans="1:10" ht="15">
      <c r="A302" s="87"/>
      <c r="B302" s="47"/>
      <c r="C302" s="89"/>
      <c r="D302" s="7">
        <v>584761</v>
      </c>
      <c r="E302" s="8" t="s">
        <v>629</v>
      </c>
      <c r="F302" s="9">
        <v>37436</v>
      </c>
      <c r="G302" s="48">
        <v>9.1</v>
      </c>
      <c r="H302" s="49">
        <v>8.45</v>
      </c>
      <c r="I302" s="49">
        <v>8.55</v>
      </c>
      <c r="J302" s="50">
        <f t="shared" si="42"/>
        <v>26.099999999999998</v>
      </c>
    </row>
    <row r="303" spans="1:10" ht="15">
      <c r="A303" s="87"/>
      <c r="B303" s="47"/>
      <c r="C303" s="89"/>
      <c r="D303" s="7">
        <v>584748</v>
      </c>
      <c r="E303" s="8" t="s">
        <v>630</v>
      </c>
      <c r="F303" s="9">
        <v>37960</v>
      </c>
      <c r="G303" s="48">
        <v>9.3</v>
      </c>
      <c r="H303" s="49">
        <v>8.75</v>
      </c>
      <c r="I303" s="49">
        <v>8.7</v>
      </c>
      <c r="J303" s="50">
        <f t="shared" si="42"/>
        <v>26.75</v>
      </c>
    </row>
    <row r="304" spans="1:10" ht="15">
      <c r="A304" s="87"/>
      <c r="B304" s="47"/>
      <c r="C304" s="89"/>
      <c r="D304" s="7">
        <v>584614</v>
      </c>
      <c r="E304" s="8" t="s">
        <v>631</v>
      </c>
      <c r="F304" s="9">
        <v>37604</v>
      </c>
      <c r="G304" s="48">
        <v>9.1</v>
      </c>
      <c r="H304" s="49">
        <v>8.65</v>
      </c>
      <c r="I304" s="49">
        <v>9</v>
      </c>
      <c r="J304" s="50">
        <f t="shared" si="42"/>
        <v>26.75</v>
      </c>
    </row>
    <row r="305" spans="1:10" ht="15">
      <c r="A305" s="87"/>
      <c r="B305" s="47"/>
      <c r="C305" s="89"/>
      <c r="D305" s="7">
        <v>584769</v>
      </c>
      <c r="E305" s="8" t="s">
        <v>632</v>
      </c>
      <c r="F305" s="9">
        <v>37377</v>
      </c>
      <c r="G305" s="48">
        <v>0</v>
      </c>
      <c r="H305" s="49">
        <v>0</v>
      </c>
      <c r="I305" s="49">
        <v>0</v>
      </c>
      <c r="J305" s="50">
        <f t="shared" si="42"/>
        <v>0</v>
      </c>
    </row>
    <row r="306" spans="1:10" ht="15.75" thickBot="1">
      <c r="A306" s="87"/>
      <c r="B306" s="47"/>
      <c r="C306" s="89"/>
      <c r="D306" s="7">
        <v>584589</v>
      </c>
      <c r="E306" s="8" t="s">
        <v>633</v>
      </c>
      <c r="F306" s="9">
        <v>36909</v>
      </c>
      <c r="G306" s="48">
        <v>8.65</v>
      </c>
      <c r="H306" s="49">
        <v>8.55</v>
      </c>
      <c r="I306" s="49">
        <v>0</v>
      </c>
      <c r="J306" s="50">
        <f t="shared" si="42"/>
        <v>17.200000000000003</v>
      </c>
    </row>
    <row r="307" spans="1:10" ht="18.75" thickBot="1">
      <c r="A307" s="87"/>
      <c r="B307" s="51"/>
      <c r="C307" s="89"/>
      <c r="D307" s="52"/>
      <c r="E307" s="53"/>
      <c r="F307" s="54"/>
      <c r="G307" s="55">
        <f>LARGE(G301:G306,1)+LARGE(G301:G306,2)+LARGE(G301:G306,3)</f>
        <v>27.5</v>
      </c>
      <c r="H307" s="55">
        <f>LARGE(H301:H306,1)+LARGE(H301:H306,2)+LARGE(H301:H306,3)</f>
        <v>25.95</v>
      </c>
      <c r="I307" s="55">
        <f>LARGE(I301:I306,1)+LARGE(I301:I306,2)+LARGE(I301:I306,3)</f>
        <v>26.25</v>
      </c>
      <c r="J307" s="60">
        <f>G307+H307+I307</f>
        <v>79.7</v>
      </c>
    </row>
    <row r="308" spans="1:10" ht="13.5" customHeight="1">
      <c r="A308" s="87" t="s">
        <v>611</v>
      </c>
      <c r="B308" s="43"/>
      <c r="C308" s="89" t="s">
        <v>612</v>
      </c>
      <c r="D308" s="7">
        <v>584527</v>
      </c>
      <c r="E308" s="8" t="s">
        <v>634</v>
      </c>
      <c r="F308" s="9">
        <v>39933</v>
      </c>
      <c r="G308" s="44">
        <v>9.1</v>
      </c>
      <c r="H308" s="45">
        <v>9.3</v>
      </c>
      <c r="I308" s="45">
        <v>9</v>
      </c>
      <c r="J308" s="50">
        <f aca="true" t="shared" si="43" ref="J308:J313">SUM(G308:I308)</f>
        <v>27.4</v>
      </c>
    </row>
    <row r="309" spans="1:10" ht="15">
      <c r="A309" s="87"/>
      <c r="B309" s="47"/>
      <c r="C309" s="89"/>
      <c r="D309" s="7">
        <v>584576</v>
      </c>
      <c r="E309" s="8" t="s">
        <v>635</v>
      </c>
      <c r="F309" s="9">
        <v>37671</v>
      </c>
      <c r="G309" s="48">
        <v>8.8</v>
      </c>
      <c r="H309" s="49">
        <v>8.6</v>
      </c>
      <c r="I309" s="49">
        <v>9.2</v>
      </c>
      <c r="J309" s="50">
        <f t="shared" si="43"/>
        <v>26.599999999999998</v>
      </c>
    </row>
    <row r="310" spans="1:10" ht="15">
      <c r="A310" s="87"/>
      <c r="B310" s="47"/>
      <c r="C310" s="89"/>
      <c r="D310" s="7">
        <v>584759</v>
      </c>
      <c r="E310" s="8" t="s">
        <v>636</v>
      </c>
      <c r="F310" s="9">
        <v>37477</v>
      </c>
      <c r="G310" s="48">
        <v>9.15</v>
      </c>
      <c r="H310" s="49">
        <v>9.2</v>
      </c>
      <c r="I310" s="49">
        <v>9.05</v>
      </c>
      <c r="J310" s="50">
        <f t="shared" si="43"/>
        <v>27.400000000000002</v>
      </c>
    </row>
    <row r="311" spans="1:10" ht="15">
      <c r="A311" s="87"/>
      <c r="B311" s="47"/>
      <c r="C311" s="89"/>
      <c r="D311" s="7">
        <v>584993</v>
      </c>
      <c r="E311" s="8" t="s">
        <v>637</v>
      </c>
      <c r="F311" s="9">
        <v>37300</v>
      </c>
      <c r="G311" s="48">
        <v>9.3</v>
      </c>
      <c r="H311" s="49">
        <v>9.35</v>
      </c>
      <c r="I311" s="49">
        <v>0</v>
      </c>
      <c r="J311" s="50">
        <f t="shared" si="43"/>
        <v>18.65</v>
      </c>
    </row>
    <row r="312" spans="1:10" ht="15">
      <c r="A312" s="87"/>
      <c r="B312" s="47"/>
      <c r="C312" s="89"/>
      <c r="D312" s="7">
        <v>584584</v>
      </c>
      <c r="E312" s="8" t="s">
        <v>638</v>
      </c>
      <c r="F312" s="9">
        <v>37212</v>
      </c>
      <c r="G312" s="48">
        <v>9.35</v>
      </c>
      <c r="H312" s="49">
        <v>9.2</v>
      </c>
      <c r="I312" s="49">
        <v>9</v>
      </c>
      <c r="J312" s="50">
        <f t="shared" si="43"/>
        <v>27.549999999999997</v>
      </c>
    </row>
    <row r="313" spans="1:10" ht="15.75" thickBot="1">
      <c r="A313" s="87"/>
      <c r="B313" s="47"/>
      <c r="C313" s="89"/>
      <c r="D313" s="7">
        <v>584635</v>
      </c>
      <c r="E313" s="8" t="s">
        <v>639</v>
      </c>
      <c r="F313" s="9">
        <v>37021</v>
      </c>
      <c r="G313" s="48">
        <v>9.1</v>
      </c>
      <c r="H313" s="49">
        <v>8.45</v>
      </c>
      <c r="I313" s="49">
        <v>9.25</v>
      </c>
      <c r="J313" s="50">
        <f t="shared" si="43"/>
        <v>26.799999999999997</v>
      </c>
    </row>
    <row r="314" spans="1:10" ht="18.75" thickBot="1">
      <c r="A314" s="87"/>
      <c r="B314" s="51"/>
      <c r="C314" s="89"/>
      <c r="D314" s="52"/>
      <c r="E314" s="53"/>
      <c r="F314" s="54"/>
      <c r="G314" s="55">
        <f>LARGE(G308:G313,1)+LARGE(G308:G313,2)+LARGE(G308:G313,3)</f>
        <v>27.799999999999997</v>
      </c>
      <c r="H314" s="55">
        <f>LARGE(H308:H313,1)+LARGE(H308:H313,2)+LARGE(H308:H313,3)</f>
        <v>27.849999999999998</v>
      </c>
      <c r="I314" s="55">
        <f>LARGE(I308:I313,1)+LARGE(I308:I313,2)+LARGE(I308:I313,3)</f>
        <v>27.5</v>
      </c>
      <c r="J314" s="60">
        <f>G314+H314+I314</f>
        <v>83.14999999999999</v>
      </c>
    </row>
  </sheetData>
  <sheetProtection selectLockedCells="1" selectUnlockedCells="1"/>
  <mergeCells count="91">
    <mergeCell ref="A287:A293"/>
    <mergeCell ref="C287:C293"/>
    <mergeCell ref="A308:A314"/>
    <mergeCell ref="C308:C314"/>
    <mergeCell ref="A294:A300"/>
    <mergeCell ref="C294:C300"/>
    <mergeCell ref="A301:A307"/>
    <mergeCell ref="C301:C307"/>
    <mergeCell ref="A266:A272"/>
    <mergeCell ref="C266:C272"/>
    <mergeCell ref="A273:A279"/>
    <mergeCell ref="C273:C279"/>
    <mergeCell ref="A280:A286"/>
    <mergeCell ref="C280:C286"/>
    <mergeCell ref="A245:A251"/>
    <mergeCell ref="C245:C251"/>
    <mergeCell ref="A252:A258"/>
    <mergeCell ref="C252:C258"/>
    <mergeCell ref="A259:A265"/>
    <mergeCell ref="C259:C265"/>
    <mergeCell ref="A224:A230"/>
    <mergeCell ref="C224:C230"/>
    <mergeCell ref="A231:A237"/>
    <mergeCell ref="C231:C237"/>
    <mergeCell ref="A238:A244"/>
    <mergeCell ref="C238:C244"/>
    <mergeCell ref="A203:A209"/>
    <mergeCell ref="C203:C209"/>
    <mergeCell ref="A210:A216"/>
    <mergeCell ref="C210:C216"/>
    <mergeCell ref="A217:A223"/>
    <mergeCell ref="C217:C223"/>
    <mergeCell ref="A182:A188"/>
    <mergeCell ref="C182:C188"/>
    <mergeCell ref="A189:A195"/>
    <mergeCell ref="C189:C195"/>
    <mergeCell ref="A196:A202"/>
    <mergeCell ref="C196:C202"/>
    <mergeCell ref="A161:A167"/>
    <mergeCell ref="C161:C167"/>
    <mergeCell ref="A168:A174"/>
    <mergeCell ref="C168:C174"/>
    <mergeCell ref="A175:A181"/>
    <mergeCell ref="C175:C181"/>
    <mergeCell ref="A140:A146"/>
    <mergeCell ref="C140:C146"/>
    <mergeCell ref="A147:A153"/>
    <mergeCell ref="C147:C153"/>
    <mergeCell ref="A154:A160"/>
    <mergeCell ref="C154:C160"/>
    <mergeCell ref="A119:A125"/>
    <mergeCell ref="C119:C125"/>
    <mergeCell ref="A126:A132"/>
    <mergeCell ref="C126:C132"/>
    <mergeCell ref="A133:A139"/>
    <mergeCell ref="C133:C139"/>
    <mergeCell ref="A98:A104"/>
    <mergeCell ref="C98:C104"/>
    <mergeCell ref="A105:A111"/>
    <mergeCell ref="C105:C111"/>
    <mergeCell ref="A112:A118"/>
    <mergeCell ref="C112:C118"/>
    <mergeCell ref="A77:A83"/>
    <mergeCell ref="C77:C83"/>
    <mergeCell ref="A84:A90"/>
    <mergeCell ref="C84:C90"/>
    <mergeCell ref="A91:A97"/>
    <mergeCell ref="C91:C97"/>
    <mergeCell ref="A56:A62"/>
    <mergeCell ref="C56:C62"/>
    <mergeCell ref="A63:A69"/>
    <mergeCell ref="C63:C69"/>
    <mergeCell ref="A70:A76"/>
    <mergeCell ref="C70:C76"/>
    <mergeCell ref="C21:C27"/>
    <mergeCell ref="A28:A34"/>
    <mergeCell ref="C28:C34"/>
    <mergeCell ref="A42:A48"/>
    <mergeCell ref="C42:C48"/>
    <mergeCell ref="A49:A55"/>
    <mergeCell ref="C49:C55"/>
    <mergeCell ref="A1:J1"/>
    <mergeCell ref="A2:J2"/>
    <mergeCell ref="A3:J3"/>
    <mergeCell ref="A7:A13"/>
    <mergeCell ref="C7:C13"/>
    <mergeCell ref="A35:A41"/>
    <mergeCell ref="C35:C41"/>
    <mergeCell ref="A14:A20"/>
    <mergeCell ref="C14:C20"/>
    <mergeCell ref="A21:A27"/>
  </mergeCells>
  <printOptions/>
  <pageMargins left="0.2362204724409449" right="0.2362204724409449" top="0.5511811023622047" bottom="0.984251968503937" header="0.5118110236220472" footer="0.5118110236220472"/>
  <pageSetup fitToHeight="3" fitToWidth="1"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83"/>
  <sheetViews>
    <sheetView zoomScalePageLayoutView="0" workbookViewId="0" topLeftCell="A46">
      <selection activeCell="G56" sqref="G56:I60"/>
    </sheetView>
  </sheetViews>
  <sheetFormatPr defaultColWidth="9.140625" defaultRowHeight="12.75"/>
  <cols>
    <col min="1" max="1" width="4.7109375" style="0" customWidth="1"/>
    <col min="2" max="2" width="3.57421875" style="0" customWidth="1"/>
    <col min="3" max="3" width="16.57421875" style="0" customWidth="1"/>
    <col min="5" max="5" width="26.8515625" style="0" customWidth="1"/>
    <col min="6" max="6" width="13.7109375" style="0" customWidth="1"/>
    <col min="10" max="10" width="14.421875" style="0" customWidth="1"/>
  </cols>
  <sheetData>
    <row r="1" spans="1:10" ht="12.75">
      <c r="A1" s="85" t="s">
        <v>512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">
      <c r="A2" s="86" t="s">
        <v>513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2.75">
      <c r="A3" s="85" t="s">
        <v>617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8">
      <c r="A4" s="27"/>
      <c r="B4" s="26"/>
      <c r="C4" s="26"/>
      <c r="D4" s="28"/>
      <c r="E4" s="28"/>
      <c r="F4" s="28"/>
      <c r="G4" s="29"/>
      <c r="H4" s="29"/>
      <c r="I4" s="29"/>
      <c r="J4" s="30"/>
    </row>
    <row r="5" spans="1:10" ht="15">
      <c r="A5" s="26"/>
      <c r="B5" s="26"/>
      <c r="C5" s="26"/>
      <c r="D5" s="31"/>
      <c r="E5" s="31"/>
      <c r="F5" s="32"/>
      <c r="G5" s="33"/>
      <c r="H5" s="33"/>
      <c r="I5" s="34"/>
      <c r="J5" s="35"/>
    </row>
    <row r="6" spans="1:10" ht="15">
      <c r="A6" s="31"/>
      <c r="B6" s="31"/>
      <c r="C6" s="36" t="s">
        <v>515</v>
      </c>
      <c r="D6" s="37" t="s">
        <v>516</v>
      </c>
      <c r="E6" s="37"/>
      <c r="F6" s="38" t="s">
        <v>517</v>
      </c>
      <c r="G6" s="39" t="s">
        <v>518</v>
      </c>
      <c r="H6" s="40" t="s">
        <v>519</v>
      </c>
      <c r="I6" s="41" t="s">
        <v>520</v>
      </c>
      <c r="J6" s="42" t="s">
        <v>521</v>
      </c>
    </row>
    <row r="7" spans="1:10" ht="13.5" customHeight="1">
      <c r="A7" s="87" t="s">
        <v>522</v>
      </c>
      <c r="B7" s="43"/>
      <c r="C7" s="88" t="s">
        <v>614</v>
      </c>
      <c r="D7" s="7">
        <v>441440</v>
      </c>
      <c r="E7" s="8" t="s">
        <v>456</v>
      </c>
      <c r="F7" s="9">
        <v>34734</v>
      </c>
      <c r="G7" s="44">
        <v>8.35</v>
      </c>
      <c r="H7" s="45">
        <v>8.5</v>
      </c>
      <c r="I7" s="45">
        <v>7.95</v>
      </c>
      <c r="J7" s="46">
        <f aca="true" t="shared" si="0" ref="J7:J12">SUM(G7:I7)</f>
        <v>24.8</v>
      </c>
    </row>
    <row r="8" spans="1:10" ht="15">
      <c r="A8" s="87"/>
      <c r="B8" s="47"/>
      <c r="C8" s="88"/>
      <c r="D8" s="7">
        <v>441439</v>
      </c>
      <c r="E8" s="8" t="s">
        <v>458</v>
      </c>
      <c r="F8" s="9">
        <v>34391</v>
      </c>
      <c r="G8" s="48">
        <v>8.05</v>
      </c>
      <c r="H8" s="49">
        <v>8.3</v>
      </c>
      <c r="I8" s="49">
        <v>8.25</v>
      </c>
      <c r="J8" s="50">
        <f t="shared" si="0"/>
        <v>24.6</v>
      </c>
    </row>
    <row r="9" spans="1:10" ht="15">
      <c r="A9" s="87"/>
      <c r="B9" s="47"/>
      <c r="C9" s="88"/>
      <c r="D9" s="7">
        <v>441436</v>
      </c>
      <c r="E9" s="8" t="s">
        <v>459</v>
      </c>
      <c r="F9" s="9">
        <v>34877</v>
      </c>
      <c r="G9" s="48">
        <v>8.35</v>
      </c>
      <c r="H9" s="49">
        <v>7.65</v>
      </c>
      <c r="I9" s="49">
        <v>8.2</v>
      </c>
      <c r="J9" s="50">
        <f t="shared" si="0"/>
        <v>24.2</v>
      </c>
    </row>
    <row r="10" spans="1:10" ht="15">
      <c r="A10" s="87"/>
      <c r="B10" s="47"/>
      <c r="C10" s="88"/>
      <c r="D10" s="7"/>
      <c r="E10" s="8"/>
      <c r="F10" s="9"/>
      <c r="G10" s="48">
        <v>0</v>
      </c>
      <c r="H10" s="49">
        <v>0</v>
      </c>
      <c r="I10" s="49">
        <v>0</v>
      </c>
      <c r="J10" s="50">
        <f t="shared" si="0"/>
        <v>0</v>
      </c>
    </row>
    <row r="11" spans="1:10" ht="15">
      <c r="A11" s="87"/>
      <c r="B11" s="47"/>
      <c r="C11" s="88"/>
      <c r="D11" s="7"/>
      <c r="E11" s="8"/>
      <c r="F11" s="9"/>
      <c r="G11" s="48">
        <v>0</v>
      </c>
      <c r="H11" s="49">
        <v>0</v>
      </c>
      <c r="I11" s="49">
        <v>0</v>
      </c>
      <c r="J11" s="50">
        <f t="shared" si="0"/>
        <v>0</v>
      </c>
    </row>
    <row r="12" spans="1:10" ht="15">
      <c r="A12" s="87"/>
      <c r="B12" s="47"/>
      <c r="C12" s="88"/>
      <c r="D12" s="7"/>
      <c r="E12" s="8"/>
      <c r="F12" s="9"/>
      <c r="G12" s="48">
        <v>0</v>
      </c>
      <c r="H12" s="49">
        <v>0</v>
      </c>
      <c r="I12" s="49">
        <v>0</v>
      </c>
      <c r="J12" s="50">
        <f t="shared" si="0"/>
        <v>0</v>
      </c>
    </row>
    <row r="13" spans="1:10" ht="18">
      <c r="A13" s="87"/>
      <c r="B13" s="51"/>
      <c r="C13" s="88"/>
      <c r="D13" s="52"/>
      <c r="E13" s="53"/>
      <c r="F13" s="54"/>
      <c r="G13" s="55">
        <f>LARGE(G7:G12,1)+LARGE(G7:G12,2)+LARGE(G7:G12,3)</f>
        <v>24.75</v>
      </c>
      <c r="H13" s="55">
        <f>LARGE(H7:H12,1)+LARGE(H7:H12,2)+LARGE(H7:H12,3)</f>
        <v>24.450000000000003</v>
      </c>
      <c r="I13" s="55">
        <f>LARGE(I7:I12,1)+LARGE(I7:I12,2)+LARGE(I7:I12,3)</f>
        <v>24.4</v>
      </c>
      <c r="J13" s="60">
        <f>G13+H13+I13</f>
        <v>73.6</v>
      </c>
    </row>
    <row r="14" spans="1:10" ht="13.5" customHeight="1">
      <c r="A14" s="87" t="s">
        <v>524</v>
      </c>
      <c r="B14" s="43"/>
      <c r="C14" s="88" t="s">
        <v>557</v>
      </c>
      <c r="D14" s="7">
        <v>351261</v>
      </c>
      <c r="E14" s="8" t="s">
        <v>460</v>
      </c>
      <c r="F14" s="9">
        <v>34725</v>
      </c>
      <c r="G14" s="44">
        <v>8.9</v>
      </c>
      <c r="H14" s="45">
        <v>9.05</v>
      </c>
      <c r="I14" s="45">
        <v>8.65</v>
      </c>
      <c r="J14" s="50">
        <f aca="true" t="shared" si="1" ref="J14:J19">SUM(G14:I14)</f>
        <v>26.6</v>
      </c>
    </row>
    <row r="15" spans="1:10" ht="15">
      <c r="A15" s="87" t="s">
        <v>526</v>
      </c>
      <c r="B15" s="47"/>
      <c r="C15" s="88"/>
      <c r="D15" s="7">
        <v>351260</v>
      </c>
      <c r="E15" s="8" t="s">
        <v>618</v>
      </c>
      <c r="F15" s="9">
        <v>34965</v>
      </c>
      <c r="G15" s="48">
        <v>0</v>
      </c>
      <c r="H15" s="49">
        <v>0</v>
      </c>
      <c r="I15" s="49">
        <v>0</v>
      </c>
      <c r="J15" s="50">
        <f t="shared" si="1"/>
        <v>0</v>
      </c>
    </row>
    <row r="16" spans="1:10" ht="15">
      <c r="A16" s="87" t="s">
        <v>527</v>
      </c>
      <c r="B16" s="47"/>
      <c r="C16" s="88"/>
      <c r="D16" s="7">
        <v>401047</v>
      </c>
      <c r="E16" s="8" t="s">
        <v>461</v>
      </c>
      <c r="F16" s="9">
        <v>36214</v>
      </c>
      <c r="G16" s="48">
        <v>8.95</v>
      </c>
      <c r="H16" s="49">
        <v>8.6</v>
      </c>
      <c r="I16" s="49">
        <v>8.25</v>
      </c>
      <c r="J16" s="50">
        <f t="shared" si="1"/>
        <v>25.799999999999997</v>
      </c>
    </row>
    <row r="17" spans="1:10" ht="15">
      <c r="A17" s="87" t="s">
        <v>528</v>
      </c>
      <c r="B17" s="47"/>
      <c r="C17" s="88"/>
      <c r="D17" s="7">
        <v>351299</v>
      </c>
      <c r="E17" s="8" t="s">
        <v>462</v>
      </c>
      <c r="F17" s="9">
        <v>36488</v>
      </c>
      <c r="G17" s="48">
        <v>9</v>
      </c>
      <c r="H17" s="49">
        <v>9.1</v>
      </c>
      <c r="I17" s="49">
        <v>8.45</v>
      </c>
      <c r="J17" s="50">
        <f t="shared" si="1"/>
        <v>26.55</v>
      </c>
    </row>
    <row r="18" spans="1:10" ht="15">
      <c r="A18" s="87" t="s">
        <v>529</v>
      </c>
      <c r="B18" s="47"/>
      <c r="C18" s="88"/>
      <c r="D18" s="7"/>
      <c r="E18" s="8"/>
      <c r="F18" s="9"/>
      <c r="G18" s="48">
        <v>0</v>
      </c>
      <c r="H18" s="49">
        <v>0</v>
      </c>
      <c r="I18" s="49">
        <v>0</v>
      </c>
      <c r="J18" s="50">
        <f t="shared" si="1"/>
        <v>0</v>
      </c>
    </row>
    <row r="19" spans="1:10" ht="15">
      <c r="A19" s="87" t="s">
        <v>530</v>
      </c>
      <c r="B19" s="47"/>
      <c r="C19" s="88"/>
      <c r="D19" s="7"/>
      <c r="E19" s="8"/>
      <c r="F19" s="9"/>
      <c r="G19" s="48">
        <v>0</v>
      </c>
      <c r="H19" s="49">
        <v>0</v>
      </c>
      <c r="I19" s="49">
        <v>0</v>
      </c>
      <c r="J19" s="50">
        <f t="shared" si="1"/>
        <v>0</v>
      </c>
    </row>
    <row r="20" spans="1:10" ht="18">
      <c r="A20" s="87"/>
      <c r="B20" s="51"/>
      <c r="C20" s="88"/>
      <c r="D20" s="52"/>
      <c r="E20" s="53"/>
      <c r="F20" s="54"/>
      <c r="G20" s="55">
        <f>LARGE(G14:G19,1)+LARGE(G14:G19,2)+LARGE(G14:G19,3)</f>
        <v>26.85</v>
      </c>
      <c r="H20" s="55">
        <f>LARGE(H14:H19,1)+LARGE(H14:H19,2)+LARGE(H14:H19,3)</f>
        <v>26.75</v>
      </c>
      <c r="I20" s="55">
        <f>LARGE(I14:I19,1)+LARGE(I14:I19,2)+LARGE(I14:I19,3)</f>
        <v>25.35</v>
      </c>
      <c r="J20" s="60">
        <f>G20+H20+I20</f>
        <v>78.95</v>
      </c>
    </row>
    <row r="21" spans="1:10" ht="13.5" customHeight="1">
      <c r="A21" s="87" t="s">
        <v>526</v>
      </c>
      <c r="B21" s="43"/>
      <c r="C21" s="88" t="s">
        <v>561</v>
      </c>
      <c r="D21" s="7">
        <v>477252</v>
      </c>
      <c r="E21" s="8" t="s">
        <v>463</v>
      </c>
      <c r="F21" s="9">
        <v>35223</v>
      </c>
      <c r="G21" s="44">
        <v>9.3</v>
      </c>
      <c r="H21" s="45">
        <v>8.8</v>
      </c>
      <c r="I21" s="45">
        <v>8.3</v>
      </c>
      <c r="J21" s="50">
        <f aca="true" t="shared" si="2" ref="J21:J26">SUM(G21:I21)</f>
        <v>26.400000000000002</v>
      </c>
    </row>
    <row r="22" spans="1:10" ht="15">
      <c r="A22" s="87"/>
      <c r="B22" s="47"/>
      <c r="C22" s="88"/>
      <c r="D22" s="7">
        <v>477284</v>
      </c>
      <c r="E22" s="8" t="s">
        <v>465</v>
      </c>
      <c r="F22" s="9">
        <v>34687</v>
      </c>
      <c r="G22" s="48">
        <v>8.85</v>
      </c>
      <c r="H22" s="49">
        <v>8.75</v>
      </c>
      <c r="I22" s="49">
        <v>8.8</v>
      </c>
      <c r="J22" s="50">
        <f t="shared" si="2"/>
        <v>26.400000000000002</v>
      </c>
    </row>
    <row r="23" spans="1:10" ht="15">
      <c r="A23" s="87"/>
      <c r="B23" s="47"/>
      <c r="C23" s="88"/>
      <c r="D23" s="7">
        <v>477257</v>
      </c>
      <c r="E23" s="8" t="s">
        <v>466</v>
      </c>
      <c r="F23" s="9">
        <v>35500</v>
      </c>
      <c r="G23" s="48">
        <v>9.25</v>
      </c>
      <c r="H23" s="49">
        <v>8.9</v>
      </c>
      <c r="I23" s="49">
        <v>9.25</v>
      </c>
      <c r="J23" s="50">
        <f t="shared" si="2"/>
        <v>27.4</v>
      </c>
    </row>
    <row r="24" spans="1:10" ht="15">
      <c r="A24" s="87"/>
      <c r="B24" s="47"/>
      <c r="C24" s="88"/>
      <c r="D24" s="7">
        <v>477258</v>
      </c>
      <c r="E24" s="8" t="s">
        <v>467</v>
      </c>
      <c r="F24" s="9">
        <v>34538</v>
      </c>
      <c r="G24" s="48">
        <v>9.25</v>
      </c>
      <c r="H24" s="49">
        <v>9</v>
      </c>
      <c r="I24" s="49">
        <v>8.7</v>
      </c>
      <c r="J24" s="50">
        <f t="shared" si="2"/>
        <v>26.95</v>
      </c>
    </row>
    <row r="25" spans="1:10" ht="15">
      <c r="A25" s="87"/>
      <c r="B25" s="47"/>
      <c r="C25" s="88"/>
      <c r="D25" s="7">
        <v>477287</v>
      </c>
      <c r="E25" s="8" t="s">
        <v>468</v>
      </c>
      <c r="F25" s="9">
        <v>35081</v>
      </c>
      <c r="G25" s="48">
        <v>9.1</v>
      </c>
      <c r="H25" s="49">
        <v>8.55</v>
      </c>
      <c r="I25" s="49">
        <v>8.4</v>
      </c>
      <c r="J25" s="50">
        <f t="shared" si="2"/>
        <v>26.049999999999997</v>
      </c>
    </row>
    <row r="26" spans="1:10" ht="15">
      <c r="A26" s="87"/>
      <c r="B26" s="47"/>
      <c r="C26" s="88"/>
      <c r="D26" s="7">
        <v>477268</v>
      </c>
      <c r="E26" s="8" t="s">
        <v>469</v>
      </c>
      <c r="F26" s="9">
        <v>35054</v>
      </c>
      <c r="G26" s="48">
        <v>9.3</v>
      </c>
      <c r="H26" s="49">
        <v>8.45</v>
      </c>
      <c r="I26" s="49">
        <v>8.7</v>
      </c>
      <c r="J26" s="50">
        <f t="shared" si="2"/>
        <v>26.45</v>
      </c>
    </row>
    <row r="27" spans="1:10" ht="18">
      <c r="A27" s="87"/>
      <c r="B27" s="51"/>
      <c r="C27" s="88"/>
      <c r="D27" s="52"/>
      <c r="E27" s="53"/>
      <c r="F27" s="54"/>
      <c r="G27" s="55">
        <f>LARGE(G21:G26,1)+LARGE(G21:G26,2)+LARGE(G21:G26,3)</f>
        <v>27.85</v>
      </c>
      <c r="H27" s="55">
        <f>LARGE(H21:H26,1)+LARGE(H21:H26,2)+LARGE(H21:H26,3)</f>
        <v>26.7</v>
      </c>
      <c r="I27" s="55">
        <f>LARGE(I21:I26,1)+LARGE(I21:I26,2)+LARGE(I21:I26,3)</f>
        <v>26.75</v>
      </c>
      <c r="J27" s="60">
        <f>G27+H27+I27</f>
        <v>81.3</v>
      </c>
    </row>
    <row r="28" spans="1:10" ht="13.5" customHeight="1">
      <c r="A28" s="87" t="s">
        <v>527</v>
      </c>
      <c r="B28" s="43"/>
      <c r="C28" s="88" t="s">
        <v>525</v>
      </c>
      <c r="D28" s="7">
        <v>409114</v>
      </c>
      <c r="E28" s="8" t="s">
        <v>470</v>
      </c>
      <c r="F28" s="9">
        <v>36430</v>
      </c>
      <c r="G28" s="44">
        <v>9.2</v>
      </c>
      <c r="H28" s="45">
        <v>9.3</v>
      </c>
      <c r="I28" s="45">
        <v>8.85</v>
      </c>
      <c r="J28" s="50">
        <f aca="true" t="shared" si="3" ref="J28:J33">SUM(G28:I28)</f>
        <v>27.35</v>
      </c>
    </row>
    <row r="29" spans="1:10" ht="15">
      <c r="A29" s="87" t="s">
        <v>526</v>
      </c>
      <c r="B29" s="47"/>
      <c r="C29" s="88"/>
      <c r="D29" s="7">
        <v>409107</v>
      </c>
      <c r="E29" s="8" t="s">
        <v>471</v>
      </c>
      <c r="F29" s="9">
        <v>35439</v>
      </c>
      <c r="G29" s="48">
        <v>9.25</v>
      </c>
      <c r="H29" s="49">
        <v>9</v>
      </c>
      <c r="I29" s="49">
        <v>9.6</v>
      </c>
      <c r="J29" s="50">
        <f t="shared" si="3"/>
        <v>27.85</v>
      </c>
    </row>
    <row r="30" spans="1:10" ht="15">
      <c r="A30" s="87" t="s">
        <v>527</v>
      </c>
      <c r="B30" s="47"/>
      <c r="C30" s="88"/>
      <c r="D30" s="7">
        <v>409106</v>
      </c>
      <c r="E30" s="8" t="s">
        <v>472</v>
      </c>
      <c r="F30" s="9">
        <v>35531</v>
      </c>
      <c r="G30" s="48">
        <v>9.15</v>
      </c>
      <c r="H30" s="49">
        <v>9.1</v>
      </c>
      <c r="I30" s="49">
        <v>9.25</v>
      </c>
      <c r="J30" s="50">
        <f t="shared" si="3"/>
        <v>27.5</v>
      </c>
    </row>
    <row r="31" spans="1:10" ht="15">
      <c r="A31" s="87" t="s">
        <v>528</v>
      </c>
      <c r="B31" s="47"/>
      <c r="C31" s="88"/>
      <c r="D31" s="7">
        <v>409075</v>
      </c>
      <c r="E31" s="8" t="s">
        <v>473</v>
      </c>
      <c r="F31" s="9">
        <v>36470</v>
      </c>
      <c r="G31" s="48">
        <v>9.15</v>
      </c>
      <c r="H31" s="49">
        <v>9.15</v>
      </c>
      <c r="I31" s="49">
        <v>8.95</v>
      </c>
      <c r="J31" s="50">
        <f t="shared" si="3"/>
        <v>27.25</v>
      </c>
    </row>
    <row r="32" spans="1:10" ht="15">
      <c r="A32" s="87" t="s">
        <v>529</v>
      </c>
      <c r="B32" s="47"/>
      <c r="C32" s="88"/>
      <c r="D32" s="7">
        <v>409067</v>
      </c>
      <c r="E32" s="8" t="s">
        <v>474</v>
      </c>
      <c r="F32" s="9">
        <v>34786</v>
      </c>
      <c r="G32" s="48">
        <v>9</v>
      </c>
      <c r="H32" s="49">
        <v>8.95</v>
      </c>
      <c r="I32" s="49">
        <v>9.3</v>
      </c>
      <c r="J32" s="50">
        <f t="shared" si="3"/>
        <v>27.25</v>
      </c>
    </row>
    <row r="33" spans="1:10" ht="15">
      <c r="A33" s="87" t="s">
        <v>530</v>
      </c>
      <c r="B33" s="47"/>
      <c r="C33" s="88"/>
      <c r="D33" s="7"/>
      <c r="E33" s="8"/>
      <c r="F33" s="9"/>
      <c r="G33" s="48">
        <v>0</v>
      </c>
      <c r="H33" s="49">
        <v>0</v>
      </c>
      <c r="I33" s="49">
        <v>0</v>
      </c>
      <c r="J33" s="50">
        <f t="shared" si="3"/>
        <v>0</v>
      </c>
    </row>
    <row r="34" spans="1:10" ht="18">
      <c r="A34" s="87"/>
      <c r="B34" s="51"/>
      <c r="C34" s="88"/>
      <c r="D34" s="52"/>
      <c r="E34" s="53"/>
      <c r="F34" s="54"/>
      <c r="G34" s="55">
        <f>LARGE(G28:G33,1)+LARGE(G28:G33,2)+LARGE(G28:G33,3)</f>
        <v>27.6</v>
      </c>
      <c r="H34" s="55">
        <f>LARGE(H28:H33,1)+LARGE(H28:H33,2)+LARGE(H28:H33,3)</f>
        <v>27.550000000000004</v>
      </c>
      <c r="I34" s="55">
        <f>LARGE(I28:I33,1)+LARGE(I28:I33,2)+LARGE(I28:I33,3)</f>
        <v>28.15</v>
      </c>
      <c r="J34" s="60">
        <f>G34+H34+I34</f>
        <v>83.30000000000001</v>
      </c>
    </row>
    <row r="35" spans="1:10" ht="13.5" customHeight="1">
      <c r="A35" s="87" t="s">
        <v>528</v>
      </c>
      <c r="B35" s="43"/>
      <c r="C35" s="88" t="s">
        <v>569</v>
      </c>
      <c r="D35" s="7">
        <v>550305</v>
      </c>
      <c r="E35" s="8" t="s">
        <v>475</v>
      </c>
      <c r="F35" s="9">
        <v>35370</v>
      </c>
      <c r="G35" s="44">
        <v>9.1</v>
      </c>
      <c r="H35" s="45">
        <v>8.65</v>
      </c>
      <c r="I35" s="45">
        <v>8.85</v>
      </c>
      <c r="J35" s="50">
        <f aca="true" t="shared" si="4" ref="J35:J40">SUM(G35:I35)</f>
        <v>26.6</v>
      </c>
    </row>
    <row r="36" spans="1:10" ht="15">
      <c r="A36" s="87"/>
      <c r="B36" s="47"/>
      <c r="C36" s="88"/>
      <c r="D36" s="7"/>
      <c r="E36" s="8" t="s">
        <v>477</v>
      </c>
      <c r="F36" s="9">
        <v>35557</v>
      </c>
      <c r="G36" s="48">
        <v>9</v>
      </c>
      <c r="H36" s="49">
        <v>8.85</v>
      </c>
      <c r="I36" s="49">
        <v>8.7</v>
      </c>
      <c r="J36" s="50">
        <f t="shared" si="4"/>
        <v>26.55</v>
      </c>
    </row>
    <row r="37" spans="1:10" ht="15">
      <c r="A37" s="87"/>
      <c r="B37" s="47"/>
      <c r="C37" s="88"/>
      <c r="D37" s="7">
        <v>550266</v>
      </c>
      <c r="E37" s="8" t="s">
        <v>478</v>
      </c>
      <c r="F37" s="9">
        <v>34458</v>
      </c>
      <c r="G37" s="48">
        <v>8.9</v>
      </c>
      <c r="H37" s="49">
        <v>8.7</v>
      </c>
      <c r="I37" s="49">
        <v>8.75</v>
      </c>
      <c r="J37" s="50">
        <f t="shared" si="4"/>
        <v>26.35</v>
      </c>
    </row>
    <row r="38" spans="1:10" ht="15">
      <c r="A38" s="87"/>
      <c r="B38" s="47"/>
      <c r="C38" s="88"/>
      <c r="D38" s="7">
        <v>550265</v>
      </c>
      <c r="E38" s="8" t="s">
        <v>479</v>
      </c>
      <c r="F38" s="9">
        <v>34834</v>
      </c>
      <c r="G38" s="48">
        <v>9</v>
      </c>
      <c r="H38" s="49">
        <v>8.75</v>
      </c>
      <c r="I38" s="49">
        <v>8.7</v>
      </c>
      <c r="J38" s="50">
        <f t="shared" si="4"/>
        <v>26.45</v>
      </c>
    </row>
    <row r="39" spans="1:10" ht="15">
      <c r="A39" s="87"/>
      <c r="B39" s="47"/>
      <c r="C39" s="88"/>
      <c r="D39" s="7">
        <v>550303</v>
      </c>
      <c r="E39" s="8" t="s">
        <v>480</v>
      </c>
      <c r="F39" s="9">
        <v>35728</v>
      </c>
      <c r="G39" s="48">
        <v>9.25</v>
      </c>
      <c r="H39" s="49">
        <v>8.7</v>
      </c>
      <c r="I39" s="49">
        <v>9.1</v>
      </c>
      <c r="J39" s="50">
        <f t="shared" si="4"/>
        <v>27.049999999999997</v>
      </c>
    </row>
    <row r="40" spans="1:10" ht="15">
      <c r="A40" s="87"/>
      <c r="B40" s="47"/>
      <c r="C40" s="88"/>
      <c r="D40" s="7"/>
      <c r="E40" s="8"/>
      <c r="F40" s="9"/>
      <c r="G40" s="48">
        <v>0</v>
      </c>
      <c r="H40" s="49">
        <v>0</v>
      </c>
      <c r="I40" s="49">
        <v>0</v>
      </c>
      <c r="J40" s="50">
        <f t="shared" si="4"/>
        <v>0</v>
      </c>
    </row>
    <row r="41" spans="1:10" ht="18">
      <c r="A41" s="87"/>
      <c r="B41" s="51"/>
      <c r="C41" s="88"/>
      <c r="D41" s="52"/>
      <c r="E41" s="53"/>
      <c r="F41" s="54"/>
      <c r="G41" s="55">
        <f>LARGE(G35:G40,1)+LARGE(G35:G40,2)+LARGE(G35:G40,3)</f>
        <v>27.35</v>
      </c>
      <c r="H41" s="55">
        <f>LARGE(H35:H40,1)+LARGE(H35:H40,2)+LARGE(H35:H40,3)</f>
        <v>26.3</v>
      </c>
      <c r="I41" s="55">
        <f>LARGE(I35:I40,1)+LARGE(I35:I40,2)+LARGE(I35:I40,3)</f>
        <v>26.7</v>
      </c>
      <c r="J41" s="60">
        <f>G41+H41+I41</f>
        <v>80.35000000000001</v>
      </c>
    </row>
    <row r="42" spans="1:10" ht="13.5" customHeight="1">
      <c r="A42" s="87" t="s">
        <v>529</v>
      </c>
      <c r="B42" s="43"/>
      <c r="C42" s="88" t="s">
        <v>580</v>
      </c>
      <c r="D42" s="7"/>
      <c r="E42" s="8" t="s">
        <v>481</v>
      </c>
      <c r="F42" s="9">
        <v>34824</v>
      </c>
      <c r="G42" s="44">
        <v>9.15</v>
      </c>
      <c r="H42" s="45">
        <v>8.55</v>
      </c>
      <c r="I42" s="45">
        <v>8.2</v>
      </c>
      <c r="J42" s="50">
        <f aca="true" t="shared" si="5" ref="J42:J47">SUM(G42:I42)</f>
        <v>25.900000000000002</v>
      </c>
    </row>
    <row r="43" spans="1:10" ht="15">
      <c r="A43" s="87"/>
      <c r="B43" s="47"/>
      <c r="C43" s="88"/>
      <c r="D43" s="7"/>
      <c r="E43" s="8" t="s">
        <v>482</v>
      </c>
      <c r="F43" s="9">
        <v>34685</v>
      </c>
      <c r="G43" s="48">
        <v>8.9</v>
      </c>
      <c r="H43" s="49">
        <v>8.85</v>
      </c>
      <c r="I43" s="49">
        <v>8.85</v>
      </c>
      <c r="J43" s="50">
        <f t="shared" si="5"/>
        <v>26.6</v>
      </c>
    </row>
    <row r="44" spans="1:10" ht="15">
      <c r="A44" s="87"/>
      <c r="B44" s="47"/>
      <c r="C44" s="88"/>
      <c r="D44" s="7"/>
      <c r="E44" s="8" t="s">
        <v>483</v>
      </c>
      <c r="F44" s="9">
        <v>34831</v>
      </c>
      <c r="G44" s="48">
        <v>9.25</v>
      </c>
      <c r="H44" s="49">
        <v>8.55</v>
      </c>
      <c r="I44" s="49">
        <v>8.95</v>
      </c>
      <c r="J44" s="50">
        <f t="shared" si="5"/>
        <v>26.75</v>
      </c>
    </row>
    <row r="45" spans="1:10" ht="15">
      <c r="A45" s="87"/>
      <c r="B45" s="47"/>
      <c r="C45" s="88"/>
      <c r="D45" s="7"/>
      <c r="E45" s="8" t="s">
        <v>484</v>
      </c>
      <c r="F45" s="9">
        <v>35592</v>
      </c>
      <c r="G45" s="48">
        <v>0</v>
      </c>
      <c r="H45" s="49">
        <v>7.75</v>
      </c>
      <c r="I45" s="49">
        <v>8.8</v>
      </c>
      <c r="J45" s="50">
        <f t="shared" si="5"/>
        <v>16.55</v>
      </c>
    </row>
    <row r="46" spans="1:10" ht="15">
      <c r="A46" s="87"/>
      <c r="B46" s="47"/>
      <c r="C46" s="88"/>
      <c r="D46" s="7"/>
      <c r="E46" s="8" t="s">
        <v>485</v>
      </c>
      <c r="F46" s="9" t="s">
        <v>486</v>
      </c>
      <c r="G46" s="48">
        <v>8.6</v>
      </c>
      <c r="H46" s="49">
        <v>8.1</v>
      </c>
      <c r="I46" s="49">
        <v>7.55</v>
      </c>
      <c r="J46" s="50">
        <f t="shared" si="5"/>
        <v>24.25</v>
      </c>
    </row>
    <row r="47" spans="1:10" ht="15">
      <c r="A47" s="87"/>
      <c r="B47" s="47"/>
      <c r="C47" s="88"/>
      <c r="D47" s="7"/>
      <c r="E47" s="8"/>
      <c r="F47" s="9"/>
      <c r="G47" s="48">
        <v>0</v>
      </c>
      <c r="H47" s="49">
        <v>0</v>
      </c>
      <c r="I47" s="49">
        <v>0</v>
      </c>
      <c r="J47" s="50">
        <f t="shared" si="5"/>
        <v>0</v>
      </c>
    </row>
    <row r="48" spans="1:10" ht="18">
      <c r="A48" s="87"/>
      <c r="B48" s="51"/>
      <c r="C48" s="88"/>
      <c r="D48" s="52"/>
      <c r="E48" s="53"/>
      <c r="F48" s="54"/>
      <c r="G48" s="55">
        <f>LARGE(G42:G47,1)+LARGE(G42:G47,2)+LARGE(G42:G47,3)</f>
        <v>27.299999999999997</v>
      </c>
      <c r="H48" s="55">
        <f>LARGE(H42:H47,1)+LARGE(H42:H47,2)+LARGE(H42:H47,3)</f>
        <v>25.95</v>
      </c>
      <c r="I48" s="55">
        <f>LARGE(I42:I47,1)+LARGE(I42:I47,2)+LARGE(I42:I47,3)</f>
        <v>26.599999999999998</v>
      </c>
      <c r="J48" s="60">
        <f>G48+H48+I48</f>
        <v>79.85</v>
      </c>
    </row>
    <row r="49" spans="1:10" ht="13.5" customHeight="1">
      <c r="A49" s="87" t="s">
        <v>530</v>
      </c>
      <c r="B49" s="43"/>
      <c r="C49" s="88" t="s">
        <v>582</v>
      </c>
      <c r="D49" s="7"/>
      <c r="E49" s="8" t="s">
        <v>487</v>
      </c>
      <c r="F49" s="9">
        <v>35132</v>
      </c>
      <c r="G49" s="44">
        <v>8.85</v>
      </c>
      <c r="H49" s="45">
        <v>9.1</v>
      </c>
      <c r="I49" s="45">
        <v>8.75</v>
      </c>
      <c r="J49" s="50">
        <f aca="true" t="shared" si="6" ref="J49:J54">SUM(G49:I49)</f>
        <v>26.7</v>
      </c>
    </row>
    <row r="50" spans="1:10" ht="15">
      <c r="A50" s="87"/>
      <c r="B50" s="47"/>
      <c r="C50" s="88"/>
      <c r="D50" s="7"/>
      <c r="E50" s="8" t="s">
        <v>488</v>
      </c>
      <c r="F50" s="9">
        <v>35367</v>
      </c>
      <c r="G50" s="48">
        <v>9</v>
      </c>
      <c r="H50" s="49">
        <v>8.85</v>
      </c>
      <c r="I50" s="49">
        <v>8.6</v>
      </c>
      <c r="J50" s="50">
        <f t="shared" si="6"/>
        <v>26.450000000000003</v>
      </c>
    </row>
    <row r="51" spans="1:10" ht="15">
      <c r="A51" s="87"/>
      <c r="B51" s="47"/>
      <c r="C51" s="88"/>
      <c r="D51" s="7"/>
      <c r="E51" s="8" t="s">
        <v>489</v>
      </c>
      <c r="F51" s="9">
        <v>35596</v>
      </c>
      <c r="G51" s="48">
        <v>9.05</v>
      </c>
      <c r="H51" s="49">
        <v>8.95</v>
      </c>
      <c r="I51" s="49">
        <v>8.6</v>
      </c>
      <c r="J51" s="50">
        <f t="shared" si="6"/>
        <v>26.6</v>
      </c>
    </row>
    <row r="52" spans="1:10" ht="15">
      <c r="A52" s="87"/>
      <c r="B52" s="47"/>
      <c r="C52" s="88"/>
      <c r="D52" s="7"/>
      <c r="E52" s="8" t="s">
        <v>490</v>
      </c>
      <c r="F52" s="9">
        <v>35151</v>
      </c>
      <c r="G52" s="48">
        <v>9.05</v>
      </c>
      <c r="H52" s="49">
        <v>8.8</v>
      </c>
      <c r="I52" s="49">
        <v>8.6</v>
      </c>
      <c r="J52" s="50">
        <f t="shared" si="6"/>
        <v>26.450000000000003</v>
      </c>
    </row>
    <row r="53" spans="1:10" ht="15">
      <c r="A53" s="87"/>
      <c r="B53" s="47"/>
      <c r="C53" s="88"/>
      <c r="D53" s="7"/>
      <c r="E53" s="8" t="s">
        <v>491</v>
      </c>
      <c r="F53" s="9">
        <v>35220</v>
      </c>
      <c r="G53" s="48">
        <v>9.05</v>
      </c>
      <c r="H53" s="49">
        <v>7.5</v>
      </c>
      <c r="I53" s="49">
        <v>8.85</v>
      </c>
      <c r="J53" s="50">
        <f t="shared" si="6"/>
        <v>25.4</v>
      </c>
    </row>
    <row r="54" spans="1:10" ht="15">
      <c r="A54" s="87"/>
      <c r="B54" s="47"/>
      <c r="C54" s="88"/>
      <c r="D54" s="7"/>
      <c r="E54" s="8" t="s">
        <v>492</v>
      </c>
      <c r="F54" s="9">
        <v>34834</v>
      </c>
      <c r="G54" s="48">
        <v>9.1</v>
      </c>
      <c r="H54" s="49">
        <v>8.25</v>
      </c>
      <c r="I54" s="49">
        <v>7.95</v>
      </c>
      <c r="J54" s="50">
        <f t="shared" si="6"/>
        <v>25.3</v>
      </c>
    </row>
    <row r="55" spans="1:10" ht="18">
      <c r="A55" s="87"/>
      <c r="B55" s="51"/>
      <c r="C55" s="88"/>
      <c r="D55" s="52"/>
      <c r="E55" s="53"/>
      <c r="F55" s="54"/>
      <c r="G55" s="55">
        <f>LARGE(G49:G54,1)+LARGE(G49:G54,2)+LARGE(G49:G54,3)</f>
        <v>27.2</v>
      </c>
      <c r="H55" s="55">
        <f>LARGE(H49:H54,1)+LARGE(H49:H54,2)+LARGE(H49:H54,3)</f>
        <v>26.9</v>
      </c>
      <c r="I55" s="55">
        <f>LARGE(I49:I54,1)+LARGE(I49:I54,2)+LARGE(I49:I54,3)</f>
        <v>26.200000000000003</v>
      </c>
      <c r="J55" s="60">
        <f>G55+H55+I55</f>
        <v>80.3</v>
      </c>
    </row>
    <row r="56" spans="1:10" ht="13.5" customHeight="1">
      <c r="A56" s="87" t="s">
        <v>536</v>
      </c>
      <c r="B56" s="43"/>
      <c r="C56" s="88" t="s">
        <v>584</v>
      </c>
      <c r="D56" s="7"/>
      <c r="E56" s="8" t="s">
        <v>493</v>
      </c>
      <c r="F56" s="9">
        <v>35266</v>
      </c>
      <c r="G56" s="44">
        <v>9.45</v>
      </c>
      <c r="H56" s="45">
        <v>9.3</v>
      </c>
      <c r="I56" s="45">
        <v>8.95</v>
      </c>
      <c r="J56" s="50">
        <f aca="true" t="shared" si="7" ref="J56:J61">SUM(G56:I56)</f>
        <v>27.7</v>
      </c>
    </row>
    <row r="57" spans="1:10" ht="15">
      <c r="A57" s="87"/>
      <c r="B57" s="47"/>
      <c r="C57" s="88"/>
      <c r="D57" s="7"/>
      <c r="E57" s="8" t="s">
        <v>494</v>
      </c>
      <c r="F57" s="9">
        <v>35072</v>
      </c>
      <c r="G57" s="48">
        <v>9.3</v>
      </c>
      <c r="H57" s="49">
        <v>9.25</v>
      </c>
      <c r="I57" s="49">
        <v>8.55</v>
      </c>
      <c r="J57" s="50">
        <f t="shared" si="7"/>
        <v>27.1</v>
      </c>
    </row>
    <row r="58" spans="1:10" ht="15">
      <c r="A58" s="87"/>
      <c r="B58" s="47"/>
      <c r="C58" s="88"/>
      <c r="D58" s="7"/>
      <c r="E58" s="8" t="s">
        <v>495</v>
      </c>
      <c r="F58" s="9">
        <v>34850</v>
      </c>
      <c r="G58" s="48">
        <v>9.5</v>
      </c>
      <c r="H58" s="49">
        <v>9.05</v>
      </c>
      <c r="I58" s="49">
        <v>8.95</v>
      </c>
      <c r="J58" s="50">
        <f t="shared" si="7"/>
        <v>27.5</v>
      </c>
    </row>
    <row r="59" spans="1:10" ht="15">
      <c r="A59" s="87"/>
      <c r="B59" s="47"/>
      <c r="C59" s="88"/>
      <c r="D59" s="7"/>
      <c r="E59" s="8" t="s">
        <v>496</v>
      </c>
      <c r="F59" s="9">
        <v>35123</v>
      </c>
      <c r="G59" s="48">
        <v>8.8</v>
      </c>
      <c r="H59" s="49">
        <v>8.7</v>
      </c>
      <c r="I59" s="49">
        <v>8.3</v>
      </c>
      <c r="J59" s="50">
        <f t="shared" si="7"/>
        <v>25.8</v>
      </c>
    </row>
    <row r="60" spans="1:10" ht="15">
      <c r="A60" s="87"/>
      <c r="B60" s="47"/>
      <c r="C60" s="88"/>
      <c r="D60" s="7"/>
      <c r="E60" s="8" t="s">
        <v>497</v>
      </c>
      <c r="F60" s="9">
        <v>35663</v>
      </c>
      <c r="G60" s="48">
        <v>8.6</v>
      </c>
      <c r="H60" s="49">
        <v>8.8</v>
      </c>
      <c r="I60" s="49">
        <v>8.75</v>
      </c>
      <c r="J60" s="50">
        <f t="shared" si="7"/>
        <v>26.15</v>
      </c>
    </row>
    <row r="61" spans="1:10" ht="15">
      <c r="A61" s="87"/>
      <c r="B61" s="47"/>
      <c r="C61" s="88"/>
      <c r="D61" s="7"/>
      <c r="E61" s="8"/>
      <c r="F61" s="9"/>
      <c r="G61" s="48">
        <v>0</v>
      </c>
      <c r="H61" s="49">
        <v>0</v>
      </c>
      <c r="I61" s="49">
        <v>0</v>
      </c>
      <c r="J61" s="50">
        <f t="shared" si="7"/>
        <v>0</v>
      </c>
    </row>
    <row r="62" spans="1:10" ht="18">
      <c r="A62" s="87"/>
      <c r="B62" s="51"/>
      <c r="C62" s="88"/>
      <c r="D62" s="52"/>
      <c r="E62" s="53"/>
      <c r="F62" s="54"/>
      <c r="G62" s="55">
        <f>LARGE(G56:G61,1)+LARGE(G56:G61,2)+LARGE(G56:G61,3)</f>
        <v>28.25</v>
      </c>
      <c r="H62" s="55">
        <f>LARGE(H56:H61,1)+LARGE(H56:H61,2)+LARGE(H56:H61,3)</f>
        <v>27.6</v>
      </c>
      <c r="I62" s="55">
        <f>LARGE(I56:I61,1)+LARGE(I56:I61,2)+LARGE(I56:I61,3)</f>
        <v>26.65</v>
      </c>
      <c r="J62" s="56">
        <f>G62+H62+I62</f>
        <v>82.5</v>
      </c>
    </row>
    <row r="63" spans="1:10" ht="13.5" customHeight="1">
      <c r="A63" s="87" t="s">
        <v>538</v>
      </c>
      <c r="B63" s="43"/>
      <c r="C63" s="88" t="s">
        <v>539</v>
      </c>
      <c r="D63" s="7">
        <v>441417</v>
      </c>
      <c r="E63" s="8" t="s">
        <v>498</v>
      </c>
      <c r="F63" s="9">
        <v>36089</v>
      </c>
      <c r="G63" s="44">
        <v>8.45</v>
      </c>
      <c r="H63" s="45">
        <v>7.5</v>
      </c>
      <c r="I63" s="45">
        <v>9.4</v>
      </c>
      <c r="J63" s="50">
        <f aca="true" t="shared" si="8" ref="J63:J68">SUM(G63:I63)</f>
        <v>25.35</v>
      </c>
    </row>
    <row r="64" spans="1:10" ht="15">
      <c r="A64" s="87"/>
      <c r="B64" s="47"/>
      <c r="C64" s="88"/>
      <c r="D64" s="7">
        <v>441426</v>
      </c>
      <c r="E64" s="8" t="s">
        <v>499</v>
      </c>
      <c r="F64" s="9">
        <v>35269</v>
      </c>
      <c r="G64" s="48">
        <v>8.65</v>
      </c>
      <c r="H64" s="49">
        <v>7.95</v>
      </c>
      <c r="I64" s="49">
        <v>9.1</v>
      </c>
      <c r="J64" s="50">
        <f t="shared" si="8"/>
        <v>25.700000000000003</v>
      </c>
    </row>
    <row r="65" spans="1:10" ht="15">
      <c r="A65" s="87"/>
      <c r="B65" s="47"/>
      <c r="C65" s="88"/>
      <c r="D65" s="7">
        <v>441427</v>
      </c>
      <c r="E65" s="8" t="s">
        <v>500</v>
      </c>
      <c r="F65" s="9">
        <v>35443</v>
      </c>
      <c r="G65" s="48">
        <v>8.8</v>
      </c>
      <c r="H65" s="49">
        <v>7.5</v>
      </c>
      <c r="I65" s="49">
        <v>8.8</v>
      </c>
      <c r="J65" s="50">
        <f t="shared" si="8"/>
        <v>25.1</v>
      </c>
    </row>
    <row r="66" spans="1:10" ht="15">
      <c r="A66" s="87"/>
      <c r="B66" s="47"/>
      <c r="C66" s="88"/>
      <c r="D66" s="7">
        <v>441428</v>
      </c>
      <c r="E66" s="8" t="s">
        <v>501</v>
      </c>
      <c r="F66" s="9">
        <v>34506</v>
      </c>
      <c r="G66" s="48">
        <v>8.25</v>
      </c>
      <c r="H66" s="49">
        <v>7.75</v>
      </c>
      <c r="I66" s="49">
        <v>8.85</v>
      </c>
      <c r="J66" s="50">
        <f t="shared" si="8"/>
        <v>24.85</v>
      </c>
    </row>
    <row r="67" spans="1:10" ht="15">
      <c r="A67" s="87"/>
      <c r="B67" s="47"/>
      <c r="C67" s="88"/>
      <c r="D67" s="7">
        <v>441429</v>
      </c>
      <c r="E67" s="8" t="s">
        <v>502</v>
      </c>
      <c r="F67" s="9">
        <v>34579</v>
      </c>
      <c r="G67" s="48">
        <v>8.55</v>
      </c>
      <c r="H67" s="49">
        <v>8.75</v>
      </c>
      <c r="I67" s="49">
        <v>9.5</v>
      </c>
      <c r="J67" s="50">
        <f t="shared" si="8"/>
        <v>26.8</v>
      </c>
    </row>
    <row r="68" spans="1:10" ht="15">
      <c r="A68" s="87"/>
      <c r="B68" s="47"/>
      <c r="C68" s="88"/>
      <c r="D68" s="7"/>
      <c r="E68" s="8"/>
      <c r="F68" s="9"/>
      <c r="G68" s="48">
        <v>0</v>
      </c>
      <c r="H68" s="49">
        <v>0</v>
      </c>
      <c r="I68" s="49">
        <v>0</v>
      </c>
      <c r="J68" s="50">
        <f t="shared" si="8"/>
        <v>0</v>
      </c>
    </row>
    <row r="69" spans="1:10" ht="18">
      <c r="A69" s="87"/>
      <c r="B69" s="51"/>
      <c r="C69" s="88"/>
      <c r="D69" s="52"/>
      <c r="E69" s="53"/>
      <c r="F69" s="54"/>
      <c r="G69" s="55">
        <f>LARGE(G63:G68,1)+LARGE(G63:G68,2)+LARGE(G63:G68,3)</f>
        <v>26.000000000000004</v>
      </c>
      <c r="H69" s="55">
        <f>LARGE(H63:H68,1)+LARGE(H63:H68,2)+LARGE(H63:H68,3)</f>
        <v>24.45</v>
      </c>
      <c r="I69" s="55">
        <f>LARGE(I63:I68,1)+LARGE(I63:I68,2)+LARGE(I63:I68,3)</f>
        <v>28</v>
      </c>
      <c r="J69" s="60">
        <f>G69+H69+I69</f>
        <v>78.45</v>
      </c>
    </row>
    <row r="70" spans="1:10" ht="13.5" customHeight="1">
      <c r="A70" s="87" t="s">
        <v>540</v>
      </c>
      <c r="B70" s="43"/>
      <c r="C70" s="88" t="s">
        <v>549</v>
      </c>
      <c r="D70" s="7">
        <v>550112</v>
      </c>
      <c r="E70" s="8" t="s">
        <v>503</v>
      </c>
      <c r="F70" s="9" t="s">
        <v>504</v>
      </c>
      <c r="G70" s="44">
        <v>8.4</v>
      </c>
      <c r="H70" s="45">
        <v>8.5</v>
      </c>
      <c r="I70" s="45">
        <v>7.6</v>
      </c>
      <c r="J70" s="50">
        <f aca="true" t="shared" si="9" ref="J70:J75">SUM(G70:I70)</f>
        <v>24.5</v>
      </c>
    </row>
    <row r="71" spans="1:10" ht="15">
      <c r="A71" s="87" t="s">
        <v>526</v>
      </c>
      <c r="B71" s="47"/>
      <c r="C71" s="88"/>
      <c r="D71" s="7">
        <v>550120</v>
      </c>
      <c r="E71" s="8" t="s">
        <v>505</v>
      </c>
      <c r="F71" s="9" t="s">
        <v>506</v>
      </c>
      <c r="G71" s="48">
        <v>7.85</v>
      </c>
      <c r="H71" s="49">
        <v>7.8</v>
      </c>
      <c r="I71" s="49">
        <v>7.6</v>
      </c>
      <c r="J71" s="50">
        <f t="shared" si="9"/>
        <v>23.25</v>
      </c>
    </row>
    <row r="72" spans="1:10" ht="15">
      <c r="A72" s="87" t="s">
        <v>527</v>
      </c>
      <c r="B72" s="47"/>
      <c r="C72" s="88"/>
      <c r="D72" s="7">
        <v>550129</v>
      </c>
      <c r="E72" s="8" t="s">
        <v>507</v>
      </c>
      <c r="F72" s="9" t="s">
        <v>508</v>
      </c>
      <c r="G72" s="48">
        <v>8.05</v>
      </c>
      <c r="H72" s="49">
        <v>6.85</v>
      </c>
      <c r="I72" s="49">
        <v>7.6</v>
      </c>
      <c r="J72" s="50">
        <f t="shared" si="9"/>
        <v>22.5</v>
      </c>
    </row>
    <row r="73" spans="1:10" ht="15">
      <c r="A73" s="87" t="s">
        <v>528</v>
      </c>
      <c r="B73" s="47"/>
      <c r="C73" s="88"/>
      <c r="D73" s="7">
        <v>550118</v>
      </c>
      <c r="E73" s="8" t="s">
        <v>509</v>
      </c>
      <c r="F73" s="9" t="s">
        <v>510</v>
      </c>
      <c r="G73" s="48">
        <v>0</v>
      </c>
      <c r="H73" s="49">
        <v>0</v>
      </c>
      <c r="I73" s="49">
        <v>0</v>
      </c>
      <c r="J73" s="50">
        <f t="shared" si="9"/>
        <v>0</v>
      </c>
    </row>
    <row r="74" spans="1:10" ht="15">
      <c r="A74" s="87" t="s">
        <v>529</v>
      </c>
      <c r="B74" s="47"/>
      <c r="C74" s="88"/>
      <c r="D74" s="7"/>
      <c r="E74" s="8"/>
      <c r="F74" s="9"/>
      <c r="G74" s="48">
        <v>0</v>
      </c>
      <c r="H74" s="49">
        <v>0</v>
      </c>
      <c r="I74" s="49">
        <v>0</v>
      </c>
      <c r="J74" s="50">
        <f t="shared" si="9"/>
        <v>0</v>
      </c>
    </row>
    <row r="75" spans="1:10" ht="15">
      <c r="A75" s="87" t="s">
        <v>530</v>
      </c>
      <c r="B75" s="47"/>
      <c r="C75" s="88"/>
      <c r="D75" s="7"/>
      <c r="E75" s="8"/>
      <c r="F75" s="9"/>
      <c r="G75" s="48">
        <v>0</v>
      </c>
      <c r="H75" s="49">
        <v>0</v>
      </c>
      <c r="I75" s="49">
        <v>0</v>
      </c>
      <c r="J75" s="50">
        <f t="shared" si="9"/>
        <v>0</v>
      </c>
    </row>
    <row r="76" spans="1:10" ht="18">
      <c r="A76" s="87"/>
      <c r="B76" s="51"/>
      <c r="C76" s="88"/>
      <c r="D76" s="52"/>
      <c r="E76" s="53"/>
      <c r="F76" s="54"/>
      <c r="G76" s="55">
        <f>LARGE(G70:G75,1)+LARGE(G70:G75,2)+LARGE(G70:G75,3)</f>
        <v>24.300000000000004</v>
      </c>
      <c r="H76" s="55">
        <f>LARGE(H70:H75,1)+LARGE(H70:H75,2)+LARGE(H70:H75,3)</f>
        <v>23.15</v>
      </c>
      <c r="I76" s="58">
        <f>LARGE(I70:I75,1)+LARGE(I70:I75,2)+LARGE(I70:I75,3)</f>
        <v>22.799999999999997</v>
      </c>
      <c r="J76" s="83">
        <f>G76+H76+I76</f>
        <v>70.25</v>
      </c>
    </row>
    <row r="77" spans="1:10" ht="13.5" customHeight="1">
      <c r="A77" s="87" t="s">
        <v>542</v>
      </c>
      <c r="B77" s="43"/>
      <c r="C77" s="89" t="s">
        <v>553</v>
      </c>
      <c r="D77" s="7">
        <v>584521</v>
      </c>
      <c r="E77" s="8" t="s">
        <v>650</v>
      </c>
      <c r="F77" s="9">
        <v>35537</v>
      </c>
      <c r="G77" s="44">
        <v>7.75</v>
      </c>
      <c r="H77" s="45">
        <v>8.3</v>
      </c>
      <c r="I77" s="45">
        <v>8.85</v>
      </c>
      <c r="J77" s="50">
        <f aca="true" t="shared" si="10" ref="J77:J82">SUM(G77:I77)</f>
        <v>24.9</v>
      </c>
    </row>
    <row r="78" spans="1:10" ht="15">
      <c r="A78" s="87" t="s">
        <v>526</v>
      </c>
      <c r="B78" s="47"/>
      <c r="C78" s="89"/>
      <c r="D78" s="7">
        <v>584580</v>
      </c>
      <c r="E78" s="8" t="s">
        <v>651</v>
      </c>
      <c r="F78" s="9">
        <v>34676</v>
      </c>
      <c r="G78" s="48">
        <v>8.9</v>
      </c>
      <c r="H78" s="49">
        <v>8.9</v>
      </c>
      <c r="I78" s="49">
        <v>9.2</v>
      </c>
      <c r="J78" s="50">
        <f t="shared" si="10"/>
        <v>27</v>
      </c>
    </row>
    <row r="79" spans="1:10" ht="15">
      <c r="A79" s="87" t="s">
        <v>527</v>
      </c>
      <c r="B79" s="47"/>
      <c r="C79" s="89"/>
      <c r="D79" s="7">
        <v>584613</v>
      </c>
      <c r="E79" s="8" t="s">
        <v>652</v>
      </c>
      <c r="F79" s="9">
        <v>34696</v>
      </c>
      <c r="G79" s="48">
        <v>8.7</v>
      </c>
      <c r="H79" s="49">
        <v>9</v>
      </c>
      <c r="I79" s="49">
        <v>8.75</v>
      </c>
      <c r="J79" s="50">
        <f t="shared" si="10"/>
        <v>26.45</v>
      </c>
    </row>
    <row r="80" spans="1:10" ht="15">
      <c r="A80" s="87" t="s">
        <v>528</v>
      </c>
      <c r="B80" s="47"/>
      <c r="C80" s="89"/>
      <c r="D80" s="7">
        <v>584666</v>
      </c>
      <c r="E80" s="8" t="s">
        <v>653</v>
      </c>
      <c r="F80" s="9">
        <v>35670</v>
      </c>
      <c r="G80" s="48">
        <v>9.2</v>
      </c>
      <c r="H80" s="49">
        <v>9.05</v>
      </c>
      <c r="I80" s="49">
        <v>8.45</v>
      </c>
      <c r="J80" s="50">
        <f t="shared" si="10"/>
        <v>26.7</v>
      </c>
    </row>
    <row r="81" spans="1:10" ht="15">
      <c r="A81" s="87" t="s">
        <v>529</v>
      </c>
      <c r="B81" s="47"/>
      <c r="C81" s="89"/>
      <c r="D81" s="7">
        <v>584672</v>
      </c>
      <c r="E81" s="8" t="s">
        <v>654</v>
      </c>
      <c r="F81" s="9">
        <v>34853</v>
      </c>
      <c r="G81" s="48">
        <v>8.65</v>
      </c>
      <c r="H81" s="49">
        <v>8.75</v>
      </c>
      <c r="I81" s="49">
        <v>8.7</v>
      </c>
      <c r="J81" s="50">
        <f t="shared" si="10"/>
        <v>26.099999999999998</v>
      </c>
    </row>
    <row r="82" spans="1:10" ht="15">
      <c r="A82" s="87" t="s">
        <v>530</v>
      </c>
      <c r="B82" s="47"/>
      <c r="C82" s="89"/>
      <c r="D82" s="7">
        <v>584574</v>
      </c>
      <c r="E82" s="8" t="s">
        <v>655</v>
      </c>
      <c r="F82" s="9">
        <v>35600</v>
      </c>
      <c r="G82" s="48">
        <v>8.3</v>
      </c>
      <c r="H82" s="49">
        <v>8.6</v>
      </c>
      <c r="I82" s="49">
        <v>8.15</v>
      </c>
      <c r="J82" s="50">
        <f t="shared" si="10"/>
        <v>25.049999999999997</v>
      </c>
    </row>
    <row r="83" spans="1:10" ht="18.75" thickBot="1">
      <c r="A83" s="87"/>
      <c r="B83" s="51"/>
      <c r="C83" s="89"/>
      <c r="D83" s="52"/>
      <c r="E83" s="53"/>
      <c r="F83" s="54"/>
      <c r="G83" s="55">
        <f>LARGE(G77:G82,1)+LARGE(G77:G82,2)+LARGE(G77:G82,3)</f>
        <v>26.8</v>
      </c>
      <c r="H83" s="55">
        <f>LARGE(H77:H82,1)+LARGE(H77:H82,2)+LARGE(H77:H82,3)</f>
        <v>26.950000000000003</v>
      </c>
      <c r="I83" s="55">
        <f>LARGE(I77:I82,1)+LARGE(I77:I82,2)+LARGE(I77:I82,3)</f>
        <v>26.799999999999997</v>
      </c>
      <c r="J83" s="60">
        <f>G83+H83+I83</f>
        <v>80.55</v>
      </c>
    </row>
  </sheetData>
  <sheetProtection selectLockedCells="1" selectUnlockedCells="1"/>
  <mergeCells count="25">
    <mergeCell ref="A63:A69"/>
    <mergeCell ref="C63:C69"/>
    <mergeCell ref="A70:A76"/>
    <mergeCell ref="C70:C76"/>
    <mergeCell ref="A77:A83"/>
    <mergeCell ref="C77:C83"/>
    <mergeCell ref="A42:A48"/>
    <mergeCell ref="C42:C48"/>
    <mergeCell ref="A49:A55"/>
    <mergeCell ref="C49:C55"/>
    <mergeCell ref="A56:A62"/>
    <mergeCell ref="C56:C62"/>
    <mergeCell ref="A21:A27"/>
    <mergeCell ref="C21:C27"/>
    <mergeCell ref="A28:A34"/>
    <mergeCell ref="C28:C34"/>
    <mergeCell ref="A35:A41"/>
    <mergeCell ref="C35:C41"/>
    <mergeCell ref="A1:J1"/>
    <mergeCell ref="A2:J2"/>
    <mergeCell ref="A3:J3"/>
    <mergeCell ref="A7:A13"/>
    <mergeCell ref="C7:C13"/>
    <mergeCell ref="A14:A20"/>
    <mergeCell ref="C14:C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11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31.8515625" style="0" customWidth="1"/>
  </cols>
  <sheetData>
    <row r="1" spans="1:2" ht="12.75">
      <c r="A1" t="s">
        <v>525</v>
      </c>
      <c r="B1">
        <f>Senior!J34</f>
        <v>83.30000000000001</v>
      </c>
    </row>
    <row r="2" spans="1:2" ht="12.75">
      <c r="A2" t="s">
        <v>584</v>
      </c>
      <c r="B2">
        <f>Senior!J62</f>
        <v>82.5</v>
      </c>
    </row>
    <row r="3" spans="1:2" ht="12.75">
      <c r="A3" t="s">
        <v>561</v>
      </c>
      <c r="B3">
        <f>Senior!J27</f>
        <v>81.3</v>
      </c>
    </row>
    <row r="4" spans="1:2" ht="12.75">
      <c r="A4" t="s">
        <v>553</v>
      </c>
      <c r="B4">
        <f>Senior!J83</f>
        <v>80.55</v>
      </c>
    </row>
    <row r="5" spans="1:2" ht="12.75">
      <c r="A5" t="s">
        <v>569</v>
      </c>
      <c r="B5">
        <f>Senior!J41</f>
        <v>80.35000000000001</v>
      </c>
    </row>
    <row r="6" spans="1:2" ht="12.75">
      <c r="A6" t="s">
        <v>582</v>
      </c>
      <c r="B6">
        <f>Senior!J55</f>
        <v>80.3</v>
      </c>
    </row>
    <row r="7" spans="1:2" ht="12.75">
      <c r="A7" t="s">
        <v>580</v>
      </c>
      <c r="B7">
        <f>Senior!J48</f>
        <v>79.85</v>
      </c>
    </row>
    <row r="8" spans="1:2" ht="12.75">
      <c r="A8" t="s">
        <v>557</v>
      </c>
      <c r="B8">
        <f>Senior!J20</f>
        <v>78.95</v>
      </c>
    </row>
    <row r="9" spans="1:2" ht="12.75">
      <c r="A9" t="s">
        <v>539</v>
      </c>
      <c r="B9">
        <f>Senior!J69</f>
        <v>78.45</v>
      </c>
    </row>
    <row r="10" spans="1:2" ht="12.75">
      <c r="A10" t="s">
        <v>614</v>
      </c>
      <c r="B10">
        <f>Senior!J13</f>
        <v>73.6</v>
      </c>
    </row>
    <row r="11" spans="1:2" ht="12.75">
      <c r="A11" t="s">
        <v>549</v>
      </c>
      <c r="B11">
        <f>Senior!J76</f>
        <v>70.25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8515625" style="0" customWidth="1"/>
    <col min="2" max="2" width="11.140625" style="77" customWidth="1"/>
    <col min="3" max="3" width="28.140625" style="0" customWidth="1"/>
    <col min="4" max="4" width="16.00390625" style="0" customWidth="1"/>
  </cols>
  <sheetData>
    <row r="1" spans="1:8" ht="12.75">
      <c r="A1" t="s">
        <v>525</v>
      </c>
      <c r="B1" s="77">
        <v>409107</v>
      </c>
      <c r="C1" t="s">
        <v>471</v>
      </c>
      <c r="D1" s="54">
        <v>35439</v>
      </c>
      <c r="E1" s="80">
        <v>9.25</v>
      </c>
      <c r="F1" s="80">
        <v>9</v>
      </c>
      <c r="G1" s="80">
        <v>9.6</v>
      </c>
      <c r="H1">
        <f aca="true" t="shared" si="0" ref="H1:H32">SUM(E1:G1)</f>
        <v>27.85</v>
      </c>
    </row>
    <row r="2" spans="1:8" ht="12.75">
      <c r="A2" t="s">
        <v>584</v>
      </c>
      <c r="C2" t="s">
        <v>493</v>
      </c>
      <c r="D2" s="9">
        <v>35266</v>
      </c>
      <c r="E2" s="44">
        <v>9.45</v>
      </c>
      <c r="F2" s="45">
        <v>9.3</v>
      </c>
      <c r="G2" s="45">
        <v>8.95</v>
      </c>
      <c r="H2">
        <f t="shared" si="0"/>
        <v>27.7</v>
      </c>
    </row>
    <row r="3" spans="1:8" ht="12.75">
      <c r="A3" t="s">
        <v>525</v>
      </c>
      <c r="B3" s="77">
        <v>409106</v>
      </c>
      <c r="C3" t="s">
        <v>472</v>
      </c>
      <c r="D3" s="9">
        <v>35531</v>
      </c>
      <c r="E3" s="48">
        <v>9.15</v>
      </c>
      <c r="F3" s="49">
        <v>9.1</v>
      </c>
      <c r="G3" s="49">
        <v>9.25</v>
      </c>
      <c r="H3">
        <f t="shared" si="0"/>
        <v>27.5</v>
      </c>
    </row>
    <row r="4" spans="1:8" ht="12.75">
      <c r="A4" t="s">
        <v>584</v>
      </c>
      <c r="C4" t="s">
        <v>495</v>
      </c>
      <c r="D4" s="9">
        <v>34850</v>
      </c>
      <c r="E4" s="48">
        <v>9.5</v>
      </c>
      <c r="F4" s="49">
        <v>9.05</v>
      </c>
      <c r="G4" s="49">
        <v>8.95</v>
      </c>
      <c r="H4">
        <f t="shared" si="0"/>
        <v>27.5</v>
      </c>
    </row>
    <row r="5" spans="1:8" ht="12.75">
      <c r="A5" t="s">
        <v>561</v>
      </c>
      <c r="B5" s="77">
        <v>477257</v>
      </c>
      <c r="C5" t="s">
        <v>466</v>
      </c>
      <c r="D5" s="9">
        <v>35500</v>
      </c>
      <c r="E5" s="44">
        <v>9.25</v>
      </c>
      <c r="F5" s="45">
        <v>8.9</v>
      </c>
      <c r="G5" s="45">
        <v>9.25</v>
      </c>
      <c r="H5">
        <f t="shared" si="0"/>
        <v>27.4</v>
      </c>
    </row>
    <row r="6" spans="1:8" ht="12.75">
      <c r="A6" t="s">
        <v>525</v>
      </c>
      <c r="B6" s="77">
        <v>409114</v>
      </c>
      <c r="C6" t="s">
        <v>470</v>
      </c>
      <c r="D6" s="9">
        <v>36430</v>
      </c>
      <c r="E6" s="48">
        <v>9.2</v>
      </c>
      <c r="F6" s="49">
        <v>9.3</v>
      </c>
      <c r="G6" s="49">
        <v>8.85</v>
      </c>
      <c r="H6">
        <f t="shared" si="0"/>
        <v>27.35</v>
      </c>
    </row>
    <row r="7" spans="1:8" ht="12.75">
      <c r="A7" t="s">
        <v>525</v>
      </c>
      <c r="B7" s="77">
        <v>409075</v>
      </c>
      <c r="C7" t="s">
        <v>473</v>
      </c>
      <c r="D7" s="9">
        <v>36470</v>
      </c>
      <c r="E7" s="48">
        <v>9.15</v>
      </c>
      <c r="F7" s="49">
        <v>9.15</v>
      </c>
      <c r="G7" s="49">
        <v>8.95</v>
      </c>
      <c r="H7">
        <f t="shared" si="0"/>
        <v>27.25</v>
      </c>
    </row>
    <row r="8" spans="1:8" ht="12.75">
      <c r="A8" t="s">
        <v>525</v>
      </c>
      <c r="B8" s="77">
        <v>409067</v>
      </c>
      <c r="C8" t="s">
        <v>474</v>
      </c>
      <c r="D8" s="9">
        <v>34786</v>
      </c>
      <c r="E8" s="48">
        <v>9</v>
      </c>
      <c r="F8" s="49">
        <v>8.95</v>
      </c>
      <c r="G8" s="49">
        <v>9.3</v>
      </c>
      <c r="H8">
        <f t="shared" si="0"/>
        <v>27.25</v>
      </c>
    </row>
    <row r="9" spans="1:8" ht="12.75">
      <c r="A9" t="s">
        <v>584</v>
      </c>
      <c r="C9" t="s">
        <v>494</v>
      </c>
      <c r="D9" s="9">
        <v>35072</v>
      </c>
      <c r="E9" s="44">
        <v>9.3</v>
      </c>
      <c r="F9" s="45">
        <v>9.25</v>
      </c>
      <c r="G9" s="45">
        <v>8.55</v>
      </c>
      <c r="H9">
        <f t="shared" si="0"/>
        <v>27.1</v>
      </c>
    </row>
    <row r="10" spans="1:8" ht="12.75">
      <c r="A10" t="s">
        <v>569</v>
      </c>
      <c r="B10" s="77">
        <v>550303</v>
      </c>
      <c r="C10" t="s">
        <v>480</v>
      </c>
      <c r="D10" s="9">
        <v>35728</v>
      </c>
      <c r="E10" s="48">
        <v>9.25</v>
      </c>
      <c r="F10" s="49">
        <v>8.7</v>
      </c>
      <c r="G10" s="49">
        <v>9.1</v>
      </c>
      <c r="H10">
        <f t="shared" si="0"/>
        <v>27.049999999999997</v>
      </c>
    </row>
    <row r="11" spans="1:8" ht="12.75">
      <c r="A11" t="s">
        <v>553</v>
      </c>
      <c r="B11" s="77">
        <v>584580</v>
      </c>
      <c r="C11" t="s">
        <v>651</v>
      </c>
      <c r="D11" s="9">
        <v>34676</v>
      </c>
      <c r="E11" s="48">
        <v>8.9</v>
      </c>
      <c r="F11" s="49">
        <v>8.9</v>
      </c>
      <c r="G11" s="49">
        <v>9.2</v>
      </c>
      <c r="H11">
        <f t="shared" si="0"/>
        <v>27</v>
      </c>
    </row>
    <row r="12" spans="1:8" ht="12.75">
      <c r="A12" t="s">
        <v>561</v>
      </c>
      <c r="B12" s="77">
        <v>477258</v>
      </c>
      <c r="C12" t="s">
        <v>467</v>
      </c>
      <c r="D12" s="9">
        <v>34538</v>
      </c>
      <c r="E12" s="48">
        <v>9.25</v>
      </c>
      <c r="F12" s="49">
        <v>9</v>
      </c>
      <c r="G12" s="49">
        <v>8.7</v>
      </c>
      <c r="H12">
        <f t="shared" si="0"/>
        <v>26.95</v>
      </c>
    </row>
    <row r="13" spans="1:8" ht="12.75">
      <c r="A13" t="s">
        <v>539</v>
      </c>
      <c r="B13" s="77">
        <v>441429</v>
      </c>
      <c r="C13" t="s">
        <v>502</v>
      </c>
      <c r="D13" s="9">
        <v>34579</v>
      </c>
      <c r="E13" s="48">
        <v>8.55</v>
      </c>
      <c r="F13" s="49">
        <v>8.75</v>
      </c>
      <c r="G13" s="49">
        <v>9.5</v>
      </c>
      <c r="H13">
        <f t="shared" si="0"/>
        <v>26.8</v>
      </c>
    </row>
    <row r="14" spans="1:8" ht="12.75">
      <c r="A14" t="s">
        <v>580</v>
      </c>
      <c r="C14" t="s">
        <v>483</v>
      </c>
      <c r="D14" s="9">
        <v>34831</v>
      </c>
      <c r="E14" s="48">
        <v>9.25</v>
      </c>
      <c r="F14" s="49">
        <v>8.55</v>
      </c>
      <c r="G14" s="49">
        <v>8.95</v>
      </c>
      <c r="H14">
        <f t="shared" si="0"/>
        <v>26.75</v>
      </c>
    </row>
    <row r="15" spans="1:8" ht="12.75">
      <c r="A15" t="s">
        <v>582</v>
      </c>
      <c r="C15" t="s">
        <v>487</v>
      </c>
      <c r="D15" s="9">
        <v>35132</v>
      </c>
      <c r="E15" s="44">
        <v>8.85</v>
      </c>
      <c r="F15" s="45">
        <v>9.1</v>
      </c>
      <c r="G15" s="45">
        <v>8.75</v>
      </c>
      <c r="H15">
        <f t="shared" si="0"/>
        <v>26.7</v>
      </c>
    </row>
    <row r="16" spans="1:8" ht="12.75">
      <c r="A16" t="s">
        <v>553</v>
      </c>
      <c r="B16" s="77">
        <v>584666</v>
      </c>
      <c r="C16" t="s">
        <v>653</v>
      </c>
      <c r="D16" s="9">
        <v>35670</v>
      </c>
      <c r="E16" s="48">
        <v>9.2</v>
      </c>
      <c r="F16" s="49">
        <v>9.05</v>
      </c>
      <c r="G16" s="49">
        <v>8.45</v>
      </c>
      <c r="H16">
        <f t="shared" si="0"/>
        <v>26.7</v>
      </c>
    </row>
    <row r="17" spans="1:8" ht="12.75">
      <c r="A17" t="s">
        <v>557</v>
      </c>
      <c r="B17" s="77">
        <v>351261</v>
      </c>
      <c r="C17" t="s">
        <v>460</v>
      </c>
      <c r="D17" s="9">
        <v>34725</v>
      </c>
      <c r="E17" s="48">
        <v>8.9</v>
      </c>
      <c r="F17" s="49">
        <v>9.05</v>
      </c>
      <c r="G17" s="49">
        <v>8.65</v>
      </c>
      <c r="H17">
        <f t="shared" si="0"/>
        <v>26.6</v>
      </c>
    </row>
    <row r="18" spans="1:8" ht="12.75">
      <c r="A18" t="s">
        <v>569</v>
      </c>
      <c r="B18" s="77">
        <v>550305</v>
      </c>
      <c r="C18" t="s">
        <v>475</v>
      </c>
      <c r="D18" s="9">
        <v>35370</v>
      </c>
      <c r="E18" s="48">
        <v>9.1</v>
      </c>
      <c r="F18" s="49">
        <v>8.65</v>
      </c>
      <c r="G18" s="49">
        <v>8.85</v>
      </c>
      <c r="H18">
        <f t="shared" si="0"/>
        <v>26.6</v>
      </c>
    </row>
    <row r="19" spans="1:8" ht="12.75">
      <c r="A19" t="s">
        <v>580</v>
      </c>
      <c r="C19" t="s">
        <v>482</v>
      </c>
      <c r="D19" s="9">
        <v>34685</v>
      </c>
      <c r="E19" s="48">
        <v>8.9</v>
      </c>
      <c r="F19" s="49">
        <v>8.85</v>
      </c>
      <c r="G19" s="49">
        <v>8.85</v>
      </c>
      <c r="H19">
        <f t="shared" si="0"/>
        <v>26.6</v>
      </c>
    </row>
    <row r="20" spans="1:8" ht="12.75">
      <c r="A20" t="s">
        <v>582</v>
      </c>
      <c r="C20" t="s">
        <v>489</v>
      </c>
      <c r="D20" s="9">
        <v>35596</v>
      </c>
      <c r="E20" s="44">
        <v>9.05</v>
      </c>
      <c r="F20" s="45">
        <v>8.95</v>
      </c>
      <c r="G20" s="45">
        <v>8.6</v>
      </c>
      <c r="H20">
        <f t="shared" si="0"/>
        <v>26.6</v>
      </c>
    </row>
    <row r="21" spans="1:8" ht="12.75">
      <c r="A21" t="s">
        <v>557</v>
      </c>
      <c r="B21" s="77">
        <v>351299</v>
      </c>
      <c r="C21" t="s">
        <v>462</v>
      </c>
      <c r="D21" s="9">
        <v>36488</v>
      </c>
      <c r="E21" s="48">
        <v>9</v>
      </c>
      <c r="F21" s="49">
        <v>9.1</v>
      </c>
      <c r="G21" s="49">
        <v>8.45</v>
      </c>
      <c r="H21">
        <f t="shared" si="0"/>
        <v>26.55</v>
      </c>
    </row>
    <row r="22" spans="1:8" ht="12.75">
      <c r="A22" t="s">
        <v>569</v>
      </c>
      <c r="C22" t="s">
        <v>477</v>
      </c>
      <c r="D22" s="9">
        <v>35557</v>
      </c>
      <c r="E22" s="48">
        <v>9</v>
      </c>
      <c r="F22" s="49">
        <v>8.85</v>
      </c>
      <c r="G22" s="49">
        <v>8.7</v>
      </c>
      <c r="H22">
        <f t="shared" si="0"/>
        <v>26.55</v>
      </c>
    </row>
    <row r="23" spans="1:8" ht="12.75">
      <c r="A23" t="s">
        <v>582</v>
      </c>
      <c r="C23" t="s">
        <v>488</v>
      </c>
      <c r="D23" s="9">
        <v>35367</v>
      </c>
      <c r="E23" s="48">
        <v>9</v>
      </c>
      <c r="F23" s="49">
        <v>8.85</v>
      </c>
      <c r="G23" s="49">
        <v>8.6</v>
      </c>
      <c r="H23">
        <f t="shared" si="0"/>
        <v>26.450000000000003</v>
      </c>
    </row>
    <row r="24" spans="1:8" ht="12.75">
      <c r="A24" t="s">
        <v>582</v>
      </c>
      <c r="C24" t="s">
        <v>490</v>
      </c>
      <c r="D24" s="9">
        <v>35151</v>
      </c>
      <c r="E24" s="48">
        <v>9.05</v>
      </c>
      <c r="F24" s="49">
        <v>8.8</v>
      </c>
      <c r="G24" s="49">
        <v>8.6</v>
      </c>
      <c r="H24">
        <f t="shared" si="0"/>
        <v>26.450000000000003</v>
      </c>
    </row>
    <row r="25" spans="1:8" ht="12.75">
      <c r="A25" t="s">
        <v>561</v>
      </c>
      <c r="B25" s="77">
        <v>477268</v>
      </c>
      <c r="C25" t="s">
        <v>469</v>
      </c>
      <c r="D25" s="9">
        <v>35054</v>
      </c>
      <c r="E25" s="44">
        <v>9.3</v>
      </c>
      <c r="F25" s="45">
        <v>8.45</v>
      </c>
      <c r="G25" s="45">
        <v>8.7</v>
      </c>
      <c r="H25">
        <f t="shared" si="0"/>
        <v>26.45</v>
      </c>
    </row>
    <row r="26" spans="1:8" ht="12.75">
      <c r="A26" t="s">
        <v>569</v>
      </c>
      <c r="B26" s="77">
        <v>550265</v>
      </c>
      <c r="C26" t="s">
        <v>479</v>
      </c>
      <c r="D26" s="9">
        <v>34834</v>
      </c>
      <c r="E26" s="48">
        <v>9</v>
      </c>
      <c r="F26" s="49">
        <v>8.75</v>
      </c>
      <c r="G26" s="49">
        <v>8.7</v>
      </c>
      <c r="H26">
        <f t="shared" si="0"/>
        <v>26.45</v>
      </c>
    </row>
    <row r="27" spans="1:8" ht="12.75">
      <c r="A27" t="s">
        <v>553</v>
      </c>
      <c r="B27" s="77">
        <v>584613</v>
      </c>
      <c r="C27" t="s">
        <v>652</v>
      </c>
      <c r="D27" s="9">
        <v>34696</v>
      </c>
      <c r="E27" s="48">
        <v>8.7</v>
      </c>
      <c r="F27" s="49">
        <v>9</v>
      </c>
      <c r="G27" s="49">
        <v>8.75</v>
      </c>
      <c r="H27">
        <f t="shared" si="0"/>
        <v>26.45</v>
      </c>
    </row>
    <row r="28" spans="1:8" ht="12.75">
      <c r="A28" t="s">
        <v>561</v>
      </c>
      <c r="B28" s="77">
        <v>477252</v>
      </c>
      <c r="C28" t="s">
        <v>463</v>
      </c>
      <c r="D28" s="9">
        <v>35223</v>
      </c>
      <c r="E28" s="48">
        <v>9.3</v>
      </c>
      <c r="F28" s="49">
        <v>8.8</v>
      </c>
      <c r="G28" s="49">
        <v>8.3</v>
      </c>
      <c r="H28">
        <f t="shared" si="0"/>
        <v>26.400000000000002</v>
      </c>
    </row>
    <row r="29" spans="1:8" ht="12.75">
      <c r="A29" t="s">
        <v>561</v>
      </c>
      <c r="B29" s="77">
        <v>477284</v>
      </c>
      <c r="C29" t="s">
        <v>465</v>
      </c>
      <c r="D29" s="9">
        <v>34687</v>
      </c>
      <c r="E29" s="48">
        <v>8.85</v>
      </c>
      <c r="F29" s="49">
        <v>8.75</v>
      </c>
      <c r="G29" s="49">
        <v>8.8</v>
      </c>
      <c r="H29">
        <f t="shared" si="0"/>
        <v>26.400000000000002</v>
      </c>
    </row>
    <row r="30" spans="1:8" ht="12.75">
      <c r="A30" t="s">
        <v>569</v>
      </c>
      <c r="B30" s="77">
        <v>550266</v>
      </c>
      <c r="C30" t="s">
        <v>478</v>
      </c>
      <c r="D30" s="9">
        <v>34458</v>
      </c>
      <c r="E30" s="44">
        <v>8.9</v>
      </c>
      <c r="F30" s="45">
        <v>8.7</v>
      </c>
      <c r="G30" s="45">
        <v>8.75</v>
      </c>
      <c r="H30">
        <f t="shared" si="0"/>
        <v>26.35</v>
      </c>
    </row>
    <row r="31" spans="1:8" ht="12.75">
      <c r="A31" t="s">
        <v>584</v>
      </c>
      <c r="C31" t="s">
        <v>497</v>
      </c>
      <c r="D31" s="9">
        <v>35663</v>
      </c>
      <c r="E31" s="48">
        <v>8.6</v>
      </c>
      <c r="F31" s="49">
        <v>8.8</v>
      </c>
      <c r="G31" s="49">
        <v>8.75</v>
      </c>
      <c r="H31">
        <f t="shared" si="0"/>
        <v>26.15</v>
      </c>
    </row>
    <row r="32" spans="1:8" ht="12.75">
      <c r="A32" t="s">
        <v>553</v>
      </c>
      <c r="B32" s="77">
        <v>584672</v>
      </c>
      <c r="C32" t="s">
        <v>654</v>
      </c>
      <c r="D32" s="9">
        <v>34853</v>
      </c>
      <c r="E32" s="48">
        <v>8.65</v>
      </c>
      <c r="F32" s="49">
        <v>8.75</v>
      </c>
      <c r="G32" s="49">
        <v>8.7</v>
      </c>
      <c r="H32">
        <f t="shared" si="0"/>
        <v>26.099999999999998</v>
      </c>
    </row>
    <row r="33" spans="1:8" ht="12.75">
      <c r="A33" t="s">
        <v>561</v>
      </c>
      <c r="B33" s="77">
        <v>477287</v>
      </c>
      <c r="C33" t="s">
        <v>468</v>
      </c>
      <c r="D33" s="9">
        <v>35081</v>
      </c>
      <c r="E33" s="48">
        <v>9.1</v>
      </c>
      <c r="F33" s="49">
        <v>8.55</v>
      </c>
      <c r="G33" s="49">
        <v>8.4</v>
      </c>
      <c r="H33">
        <f aca="true" t="shared" si="1" ref="H33:H54">SUM(E33:G33)</f>
        <v>26.049999999999997</v>
      </c>
    </row>
    <row r="34" spans="1:8" ht="12.75">
      <c r="A34" t="s">
        <v>580</v>
      </c>
      <c r="C34" t="s">
        <v>481</v>
      </c>
      <c r="D34" s="9">
        <v>34824</v>
      </c>
      <c r="E34" s="48">
        <v>9.15</v>
      </c>
      <c r="F34" s="49">
        <v>8.55</v>
      </c>
      <c r="G34" s="49">
        <v>8.2</v>
      </c>
      <c r="H34">
        <f t="shared" si="1"/>
        <v>25.900000000000002</v>
      </c>
    </row>
    <row r="35" spans="1:8" ht="12.75">
      <c r="A35" t="s">
        <v>584</v>
      </c>
      <c r="C35" t="s">
        <v>496</v>
      </c>
      <c r="D35" s="9">
        <v>35123</v>
      </c>
      <c r="E35" s="48">
        <v>8.8</v>
      </c>
      <c r="F35" s="49">
        <v>8.7</v>
      </c>
      <c r="G35" s="49">
        <v>8.3</v>
      </c>
      <c r="H35">
        <f t="shared" si="1"/>
        <v>25.8</v>
      </c>
    </row>
    <row r="36" spans="1:8" ht="12.75">
      <c r="A36" t="s">
        <v>557</v>
      </c>
      <c r="B36" s="77">
        <v>401047</v>
      </c>
      <c r="C36" t="s">
        <v>461</v>
      </c>
      <c r="D36" s="9">
        <v>36214</v>
      </c>
      <c r="E36" s="44">
        <v>8.95</v>
      </c>
      <c r="F36" s="45">
        <v>8.6</v>
      </c>
      <c r="G36" s="45">
        <v>8.25</v>
      </c>
      <c r="H36">
        <f t="shared" si="1"/>
        <v>25.799999999999997</v>
      </c>
    </row>
    <row r="37" spans="1:8" ht="12.75">
      <c r="A37" t="s">
        <v>539</v>
      </c>
      <c r="B37" s="77">
        <v>441426</v>
      </c>
      <c r="C37" t="s">
        <v>499</v>
      </c>
      <c r="D37" s="9">
        <v>35269</v>
      </c>
      <c r="E37" s="48">
        <v>8.65</v>
      </c>
      <c r="F37" s="49">
        <v>7.95</v>
      </c>
      <c r="G37" s="49">
        <v>9.1</v>
      </c>
      <c r="H37">
        <f t="shared" si="1"/>
        <v>25.700000000000003</v>
      </c>
    </row>
    <row r="38" spans="1:8" ht="12.75">
      <c r="A38" t="s">
        <v>582</v>
      </c>
      <c r="C38" t="s">
        <v>491</v>
      </c>
      <c r="D38" s="9">
        <v>35220</v>
      </c>
      <c r="E38" s="48">
        <v>9.05</v>
      </c>
      <c r="F38" s="49">
        <v>7.5</v>
      </c>
      <c r="G38" s="49">
        <v>8.85</v>
      </c>
      <c r="H38">
        <f t="shared" si="1"/>
        <v>25.4</v>
      </c>
    </row>
    <row r="39" spans="1:8" ht="12.75">
      <c r="A39" t="s">
        <v>539</v>
      </c>
      <c r="B39" s="77">
        <v>441417</v>
      </c>
      <c r="C39" t="s">
        <v>498</v>
      </c>
      <c r="D39" s="9">
        <v>36089</v>
      </c>
      <c r="E39" s="48">
        <v>8.45</v>
      </c>
      <c r="F39" s="49">
        <v>7.5</v>
      </c>
      <c r="G39" s="49">
        <v>9.4</v>
      </c>
      <c r="H39">
        <f t="shared" si="1"/>
        <v>25.35</v>
      </c>
    </row>
    <row r="40" spans="1:8" ht="12.75">
      <c r="A40" t="s">
        <v>582</v>
      </c>
      <c r="C40" t="s">
        <v>492</v>
      </c>
      <c r="D40" s="9">
        <v>34834</v>
      </c>
      <c r="E40" s="48">
        <v>9.1</v>
      </c>
      <c r="F40" s="49">
        <v>8.25</v>
      </c>
      <c r="G40" s="49">
        <v>7.95</v>
      </c>
      <c r="H40">
        <f t="shared" si="1"/>
        <v>25.3</v>
      </c>
    </row>
    <row r="41" spans="1:8" ht="12.75">
      <c r="A41" t="s">
        <v>539</v>
      </c>
      <c r="B41" s="77">
        <v>441427</v>
      </c>
      <c r="C41" t="s">
        <v>500</v>
      </c>
      <c r="D41" s="9">
        <v>35443</v>
      </c>
      <c r="E41" s="44">
        <v>8.8</v>
      </c>
      <c r="F41" s="45">
        <v>7.5</v>
      </c>
      <c r="G41" s="45">
        <v>8.8</v>
      </c>
      <c r="H41">
        <f t="shared" si="1"/>
        <v>25.1</v>
      </c>
    </row>
    <row r="42" spans="1:8" ht="12.75">
      <c r="A42" t="s">
        <v>553</v>
      </c>
      <c r="B42" s="77">
        <v>584574</v>
      </c>
      <c r="C42" t="s">
        <v>655</v>
      </c>
      <c r="D42" s="9">
        <v>35600</v>
      </c>
      <c r="E42" s="48">
        <v>8.3</v>
      </c>
      <c r="F42" s="49">
        <v>8.6</v>
      </c>
      <c r="G42" s="49">
        <v>8.15</v>
      </c>
      <c r="H42">
        <f t="shared" si="1"/>
        <v>25.049999999999997</v>
      </c>
    </row>
    <row r="43" spans="1:8" ht="12.75">
      <c r="A43" t="s">
        <v>553</v>
      </c>
      <c r="B43" s="77">
        <v>584521</v>
      </c>
      <c r="C43" t="s">
        <v>650</v>
      </c>
      <c r="D43" s="9">
        <v>35537</v>
      </c>
      <c r="E43" s="48">
        <v>7.75</v>
      </c>
      <c r="F43" s="49">
        <v>8.3</v>
      </c>
      <c r="G43" s="49">
        <v>8.85</v>
      </c>
      <c r="H43">
        <f t="shared" si="1"/>
        <v>24.9</v>
      </c>
    </row>
    <row r="44" spans="1:8" ht="12.75">
      <c r="A44" t="s">
        <v>539</v>
      </c>
      <c r="B44" s="77">
        <v>441428</v>
      </c>
      <c r="C44" t="s">
        <v>501</v>
      </c>
      <c r="D44" s="9">
        <v>34506</v>
      </c>
      <c r="E44" s="48">
        <v>8.25</v>
      </c>
      <c r="F44" s="49">
        <v>7.75</v>
      </c>
      <c r="G44" s="49">
        <v>8.85</v>
      </c>
      <c r="H44">
        <f t="shared" si="1"/>
        <v>24.85</v>
      </c>
    </row>
    <row r="45" spans="1:8" ht="12.75">
      <c r="A45" t="s">
        <v>614</v>
      </c>
      <c r="B45" s="77">
        <v>441440</v>
      </c>
      <c r="C45" t="s">
        <v>456</v>
      </c>
      <c r="D45" s="9">
        <v>34734</v>
      </c>
      <c r="E45" s="48">
        <v>8.35</v>
      </c>
      <c r="F45" s="49">
        <v>8.5</v>
      </c>
      <c r="G45" s="49">
        <v>7.95</v>
      </c>
      <c r="H45">
        <f t="shared" si="1"/>
        <v>24.8</v>
      </c>
    </row>
    <row r="46" spans="1:8" ht="12.75">
      <c r="A46" t="s">
        <v>614</v>
      </c>
      <c r="B46" s="77">
        <v>441439</v>
      </c>
      <c r="C46" t="s">
        <v>458</v>
      </c>
      <c r="D46" s="9">
        <v>34391</v>
      </c>
      <c r="E46" s="44">
        <v>8.05</v>
      </c>
      <c r="F46" s="45">
        <v>8.3</v>
      </c>
      <c r="G46" s="45">
        <v>8.25</v>
      </c>
      <c r="H46">
        <f t="shared" si="1"/>
        <v>24.6</v>
      </c>
    </row>
    <row r="47" spans="1:8" ht="12.75">
      <c r="A47" t="s">
        <v>549</v>
      </c>
      <c r="B47" s="77">
        <v>550112</v>
      </c>
      <c r="C47" t="s">
        <v>503</v>
      </c>
      <c r="D47" s="9" t="s">
        <v>504</v>
      </c>
      <c r="E47" s="48">
        <v>8.4</v>
      </c>
      <c r="F47" s="49">
        <v>8.5</v>
      </c>
      <c r="G47" s="49">
        <v>7.6</v>
      </c>
      <c r="H47">
        <f t="shared" si="1"/>
        <v>24.5</v>
      </c>
    </row>
    <row r="48" spans="1:8" ht="12.75">
      <c r="A48" t="s">
        <v>580</v>
      </c>
      <c r="C48" t="s">
        <v>485</v>
      </c>
      <c r="D48" s="9" t="s">
        <v>486</v>
      </c>
      <c r="E48" s="48">
        <v>8.6</v>
      </c>
      <c r="F48" s="49">
        <v>8.1</v>
      </c>
      <c r="G48" s="49">
        <v>7.55</v>
      </c>
      <c r="H48">
        <f t="shared" si="1"/>
        <v>24.25</v>
      </c>
    </row>
    <row r="49" spans="1:8" ht="12.75">
      <c r="A49" t="s">
        <v>614</v>
      </c>
      <c r="B49" s="77">
        <v>441436</v>
      </c>
      <c r="C49" t="s">
        <v>459</v>
      </c>
      <c r="D49" s="9">
        <v>34877</v>
      </c>
      <c r="E49" s="80">
        <v>8.35</v>
      </c>
      <c r="F49" s="80">
        <v>7.65</v>
      </c>
      <c r="G49" s="80">
        <v>8.2</v>
      </c>
      <c r="H49">
        <f t="shared" si="1"/>
        <v>24.2</v>
      </c>
    </row>
    <row r="50" spans="1:8" ht="12.75">
      <c r="A50" t="s">
        <v>549</v>
      </c>
      <c r="B50" s="77">
        <v>550120</v>
      </c>
      <c r="C50" t="s">
        <v>505</v>
      </c>
      <c r="D50" s="9" t="s">
        <v>506</v>
      </c>
      <c r="E50" s="44">
        <v>7.85</v>
      </c>
      <c r="F50" s="45">
        <v>7.8</v>
      </c>
      <c r="G50" s="45">
        <v>7.6</v>
      </c>
      <c r="H50">
        <f t="shared" si="1"/>
        <v>23.25</v>
      </c>
    </row>
    <row r="51" spans="1:8" ht="12.75">
      <c r="A51" t="s">
        <v>549</v>
      </c>
      <c r="B51" s="77">
        <v>550129</v>
      </c>
      <c r="C51" t="s">
        <v>507</v>
      </c>
      <c r="D51" s="9" t="s">
        <v>508</v>
      </c>
      <c r="E51" s="48">
        <v>8.05</v>
      </c>
      <c r="F51" s="49">
        <v>6.85</v>
      </c>
      <c r="G51" s="49">
        <v>7.6</v>
      </c>
      <c r="H51">
        <f t="shared" si="1"/>
        <v>22.5</v>
      </c>
    </row>
    <row r="52" spans="1:8" ht="12.75">
      <c r="A52" t="s">
        <v>580</v>
      </c>
      <c r="C52" t="s">
        <v>484</v>
      </c>
      <c r="D52" s="9">
        <v>35592</v>
      </c>
      <c r="E52" s="48">
        <v>0</v>
      </c>
      <c r="F52" s="49">
        <v>7.75</v>
      </c>
      <c r="G52" s="49">
        <v>8.8</v>
      </c>
      <c r="H52">
        <f t="shared" si="1"/>
        <v>16.55</v>
      </c>
    </row>
    <row r="53" spans="1:8" ht="12.75">
      <c r="A53" t="s">
        <v>557</v>
      </c>
      <c r="B53" s="77">
        <v>351260</v>
      </c>
      <c r="C53" t="s">
        <v>618</v>
      </c>
      <c r="D53" s="9">
        <v>34965</v>
      </c>
      <c r="E53" s="48">
        <v>0</v>
      </c>
      <c r="F53" s="49">
        <v>0</v>
      </c>
      <c r="G53" s="49">
        <v>0</v>
      </c>
      <c r="H53">
        <f t="shared" si="1"/>
        <v>0</v>
      </c>
    </row>
    <row r="54" spans="1:8" ht="12.75">
      <c r="A54" t="s">
        <v>549</v>
      </c>
      <c r="B54" s="77">
        <v>550118</v>
      </c>
      <c r="C54" t="s">
        <v>509</v>
      </c>
      <c r="D54" s="9" t="s">
        <v>510</v>
      </c>
      <c r="E54" s="68">
        <v>0</v>
      </c>
      <c r="F54" s="72">
        <v>0</v>
      </c>
      <c r="G54" s="72">
        <v>0</v>
      </c>
      <c r="H54">
        <f t="shared" si="1"/>
        <v>0</v>
      </c>
    </row>
    <row r="55" spans="1:7" ht="12.75">
      <c r="A55" t="s">
        <v>515</v>
      </c>
      <c r="B55" s="77" t="s">
        <v>516</v>
      </c>
      <c r="D55" s="84" t="s">
        <v>517</v>
      </c>
      <c r="E55" s="68" t="s">
        <v>518</v>
      </c>
      <c r="F55" s="72" t="s">
        <v>519</v>
      </c>
      <c r="G55" s="72" t="s">
        <v>520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J118"/>
  <sheetViews>
    <sheetView zoomScalePageLayoutView="0" workbookViewId="0" topLeftCell="A1">
      <selection activeCell="G63" sqref="G63:I67"/>
    </sheetView>
  </sheetViews>
  <sheetFormatPr defaultColWidth="9.140625" defaultRowHeight="12.75"/>
  <cols>
    <col min="1" max="1" width="4.7109375" style="0" customWidth="1"/>
    <col min="2" max="2" width="3.57421875" style="0" customWidth="1"/>
    <col min="3" max="3" width="16.57421875" style="0" customWidth="1"/>
    <col min="5" max="5" width="25.57421875" style="0" customWidth="1"/>
    <col min="6" max="6" width="13.7109375" style="0" customWidth="1"/>
    <col min="10" max="10" width="13.28125" style="0" customWidth="1"/>
  </cols>
  <sheetData>
    <row r="1" spans="1:10" ht="12.75">
      <c r="A1" s="85" t="s">
        <v>512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">
      <c r="A2" s="86" t="s">
        <v>513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2.75">
      <c r="A3" s="85" t="s">
        <v>514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8">
      <c r="A4" s="27"/>
      <c r="B4" s="26"/>
      <c r="C4" s="26"/>
      <c r="D4" s="28"/>
      <c r="E4" s="28"/>
      <c r="F4" s="28"/>
      <c r="G4" s="29"/>
      <c r="H4" s="29"/>
      <c r="I4" s="29"/>
      <c r="J4" s="30"/>
    </row>
    <row r="5" spans="1:10" ht="15">
      <c r="A5" s="26"/>
      <c r="B5" s="26"/>
      <c r="C5" s="26"/>
      <c r="D5" s="31"/>
      <c r="E5" s="31"/>
      <c r="F5" s="32"/>
      <c r="G5" s="33"/>
      <c r="H5" s="33"/>
      <c r="I5" s="34"/>
      <c r="J5" s="35"/>
    </row>
    <row r="6" spans="1:10" ht="15">
      <c r="A6" s="31"/>
      <c r="B6" s="31"/>
      <c r="C6" s="36" t="s">
        <v>515</v>
      </c>
      <c r="D6" s="37" t="s">
        <v>516</v>
      </c>
      <c r="E6" s="37"/>
      <c r="F6" s="38" t="s">
        <v>517</v>
      </c>
      <c r="G6" s="39" t="s">
        <v>518</v>
      </c>
      <c r="H6" s="40" t="s">
        <v>519</v>
      </c>
      <c r="I6" s="41" t="s">
        <v>520</v>
      </c>
      <c r="J6" s="42" t="s">
        <v>521</v>
      </c>
    </row>
    <row r="7" spans="1:10" ht="13.5" customHeight="1">
      <c r="A7" s="87" t="s">
        <v>522</v>
      </c>
      <c r="B7" s="43"/>
      <c r="C7" s="88" t="s">
        <v>523</v>
      </c>
      <c r="D7" s="7">
        <v>225431</v>
      </c>
      <c r="E7" s="8" t="s">
        <v>3</v>
      </c>
      <c r="F7" s="9">
        <v>38225</v>
      </c>
      <c r="G7" s="44">
        <v>9.5</v>
      </c>
      <c r="H7" s="45">
        <v>9.25</v>
      </c>
      <c r="I7" s="45">
        <v>8.85</v>
      </c>
      <c r="J7" s="46">
        <f aca="true" t="shared" si="0" ref="J7:J12">SUM(G7:I7)</f>
        <v>27.6</v>
      </c>
    </row>
    <row r="8" spans="1:10" ht="15">
      <c r="A8" s="87"/>
      <c r="B8" s="47"/>
      <c r="C8" s="88"/>
      <c r="D8" s="7"/>
      <c r="E8" s="8" t="s">
        <v>6</v>
      </c>
      <c r="F8" s="9">
        <v>38351</v>
      </c>
      <c r="G8" s="48">
        <v>8.9</v>
      </c>
      <c r="H8" s="49">
        <v>8.85</v>
      </c>
      <c r="I8" s="49">
        <v>8.35</v>
      </c>
      <c r="J8" s="50">
        <f t="shared" si="0"/>
        <v>26.1</v>
      </c>
    </row>
    <row r="9" spans="1:10" ht="15">
      <c r="A9" s="87"/>
      <c r="B9" s="47"/>
      <c r="C9" s="88"/>
      <c r="D9" s="7"/>
      <c r="E9" s="8" t="s">
        <v>7</v>
      </c>
      <c r="F9" s="9">
        <v>38380</v>
      </c>
      <c r="G9" s="48">
        <v>9.05</v>
      </c>
      <c r="H9" s="49">
        <v>8.25</v>
      </c>
      <c r="I9" s="49">
        <v>8.45</v>
      </c>
      <c r="J9" s="50">
        <f t="shared" si="0"/>
        <v>25.75</v>
      </c>
    </row>
    <row r="10" spans="1:10" ht="15">
      <c r="A10" s="87"/>
      <c r="B10" s="47"/>
      <c r="C10" s="88"/>
      <c r="D10" s="7"/>
      <c r="E10" s="8" t="s">
        <v>8</v>
      </c>
      <c r="F10" s="9">
        <v>38059</v>
      </c>
      <c r="G10" s="48">
        <v>8.7</v>
      </c>
      <c r="H10" s="49">
        <v>8.4</v>
      </c>
      <c r="I10" s="49">
        <v>8.55</v>
      </c>
      <c r="J10" s="50">
        <f t="shared" si="0"/>
        <v>25.650000000000002</v>
      </c>
    </row>
    <row r="11" spans="1:10" ht="15">
      <c r="A11" s="87"/>
      <c r="B11" s="47"/>
      <c r="C11" s="88"/>
      <c r="D11" s="7"/>
      <c r="E11" s="8" t="s">
        <v>9</v>
      </c>
      <c r="F11" s="9">
        <v>38091</v>
      </c>
      <c r="G11" s="48">
        <v>8.85</v>
      </c>
      <c r="H11" s="49">
        <v>8.7</v>
      </c>
      <c r="I11" s="49">
        <v>7.95</v>
      </c>
      <c r="J11" s="50">
        <f t="shared" si="0"/>
        <v>25.499999999999996</v>
      </c>
    </row>
    <row r="12" spans="1:10" ht="15">
      <c r="A12" s="87"/>
      <c r="B12" s="47"/>
      <c r="C12" s="88"/>
      <c r="D12" s="7"/>
      <c r="E12" s="8"/>
      <c r="F12" s="9"/>
      <c r="G12" s="48">
        <v>0</v>
      </c>
      <c r="H12" s="49">
        <v>0</v>
      </c>
      <c r="I12" s="49">
        <v>0</v>
      </c>
      <c r="J12" s="50">
        <f t="shared" si="0"/>
        <v>0</v>
      </c>
    </row>
    <row r="13" spans="1:10" ht="18">
      <c r="A13" s="87"/>
      <c r="B13" s="51"/>
      <c r="C13" s="88"/>
      <c r="D13" s="52"/>
      <c r="E13" s="53"/>
      <c r="F13" s="54"/>
      <c r="G13" s="55">
        <f>LARGE(G7:G12,1)+LARGE(G7:G12,2)+LARGE(G7:G12,3)</f>
        <v>27.450000000000003</v>
      </c>
      <c r="H13" s="55">
        <f>LARGE(H7:H12,1)+LARGE(H7:H12,2)+LARGE(H7:H12,3)</f>
        <v>26.8</v>
      </c>
      <c r="I13" s="55">
        <f>LARGE(I7:I12,1)+LARGE(I7:I12,2)+LARGE(I7:I12,3)</f>
        <v>25.849999999999998</v>
      </c>
      <c r="J13" s="60">
        <f>G13+H13+I13</f>
        <v>80.1</v>
      </c>
    </row>
    <row r="14" spans="1:10" ht="13.5" customHeight="1">
      <c r="A14" s="87" t="s">
        <v>524</v>
      </c>
      <c r="B14" s="43"/>
      <c r="C14" s="88" t="s">
        <v>525</v>
      </c>
      <c r="D14" s="7">
        <v>409104</v>
      </c>
      <c r="E14" s="8" t="s">
        <v>12</v>
      </c>
      <c r="F14" s="9">
        <v>38273</v>
      </c>
      <c r="G14" s="44">
        <v>9.4</v>
      </c>
      <c r="H14" s="45">
        <v>8.8</v>
      </c>
      <c r="I14" s="45">
        <v>9.6</v>
      </c>
      <c r="J14" s="50">
        <f aca="true" t="shared" si="1" ref="J14:J19">SUM(G14:I14)</f>
        <v>27.800000000000004</v>
      </c>
    </row>
    <row r="15" spans="1:10" ht="15">
      <c r="A15" s="87" t="s">
        <v>526</v>
      </c>
      <c r="B15" s="47"/>
      <c r="C15" s="88"/>
      <c r="D15" s="7">
        <v>409101</v>
      </c>
      <c r="E15" s="8" t="s">
        <v>14</v>
      </c>
      <c r="F15" s="9">
        <v>38134</v>
      </c>
      <c r="G15" s="48">
        <v>9.6</v>
      </c>
      <c r="H15" s="49">
        <v>9.25</v>
      </c>
      <c r="I15" s="49">
        <v>9.3</v>
      </c>
      <c r="J15" s="50">
        <f t="shared" si="1"/>
        <v>28.150000000000002</v>
      </c>
    </row>
    <row r="16" spans="1:10" ht="15">
      <c r="A16" s="87" t="s">
        <v>527</v>
      </c>
      <c r="B16" s="47"/>
      <c r="C16" s="88"/>
      <c r="D16" s="7">
        <v>409069</v>
      </c>
      <c r="E16" s="8" t="s">
        <v>15</v>
      </c>
      <c r="F16" s="9">
        <v>38618</v>
      </c>
      <c r="G16" s="48">
        <v>9.4</v>
      </c>
      <c r="H16" s="49">
        <v>8.35</v>
      </c>
      <c r="I16" s="49">
        <v>8.8</v>
      </c>
      <c r="J16" s="50">
        <f t="shared" si="1"/>
        <v>26.55</v>
      </c>
    </row>
    <row r="17" spans="1:10" ht="15">
      <c r="A17" s="87" t="s">
        <v>528</v>
      </c>
      <c r="B17" s="47"/>
      <c r="C17" s="88"/>
      <c r="D17" s="7">
        <v>477175</v>
      </c>
      <c r="E17" s="8" t="s">
        <v>16</v>
      </c>
      <c r="F17" s="9">
        <v>38257</v>
      </c>
      <c r="G17" s="48">
        <v>9.3</v>
      </c>
      <c r="H17" s="49">
        <v>9.35</v>
      </c>
      <c r="I17" s="49">
        <v>9</v>
      </c>
      <c r="J17" s="50">
        <f t="shared" si="1"/>
        <v>27.65</v>
      </c>
    </row>
    <row r="18" spans="1:10" ht="15">
      <c r="A18" s="87" t="s">
        <v>529</v>
      </c>
      <c r="B18" s="47"/>
      <c r="C18" s="88"/>
      <c r="D18" s="7"/>
      <c r="E18" s="8"/>
      <c r="F18" s="9"/>
      <c r="G18" s="48">
        <v>0</v>
      </c>
      <c r="H18" s="49">
        <v>0</v>
      </c>
      <c r="I18" s="49">
        <v>0</v>
      </c>
      <c r="J18" s="50">
        <f t="shared" si="1"/>
        <v>0</v>
      </c>
    </row>
    <row r="19" spans="1:10" ht="15">
      <c r="A19" s="87" t="s">
        <v>530</v>
      </c>
      <c r="B19" s="47"/>
      <c r="C19" s="88"/>
      <c r="D19" s="7"/>
      <c r="E19" s="8"/>
      <c r="F19" s="9"/>
      <c r="G19" s="48">
        <v>0</v>
      </c>
      <c r="H19" s="49">
        <v>0</v>
      </c>
      <c r="I19" s="49">
        <v>0</v>
      </c>
      <c r="J19" s="50">
        <f t="shared" si="1"/>
        <v>0</v>
      </c>
    </row>
    <row r="20" spans="1:10" ht="18">
      <c r="A20" s="87"/>
      <c r="B20" s="51"/>
      <c r="C20" s="88"/>
      <c r="D20" s="52"/>
      <c r="E20" s="53"/>
      <c r="F20" s="54"/>
      <c r="G20" s="55">
        <f>LARGE(G14:G19,1)+LARGE(G14:G19,2)+LARGE(G14:G19,3)</f>
        <v>28.4</v>
      </c>
      <c r="H20" s="55">
        <f>LARGE(H14:H19,1)+LARGE(H14:H19,2)+LARGE(H14:H19,3)</f>
        <v>27.400000000000002</v>
      </c>
      <c r="I20" s="55">
        <f>LARGE(I14:I19,1)+LARGE(I14:I19,2)+LARGE(I14:I19,3)</f>
        <v>27.9</v>
      </c>
      <c r="J20" s="60">
        <f>G20+H20+I20</f>
        <v>83.69999999999999</v>
      </c>
    </row>
    <row r="21" spans="1:10" ht="13.5" customHeight="1">
      <c r="A21" s="87" t="s">
        <v>526</v>
      </c>
      <c r="B21" s="43"/>
      <c r="C21" s="88" t="s">
        <v>531</v>
      </c>
      <c r="D21" s="7">
        <v>434552</v>
      </c>
      <c r="E21" s="8" t="s">
        <v>18</v>
      </c>
      <c r="F21" s="9">
        <v>38314</v>
      </c>
      <c r="G21" s="44">
        <v>8.5</v>
      </c>
      <c r="H21" s="45">
        <v>8.25</v>
      </c>
      <c r="I21" s="45">
        <v>7.75</v>
      </c>
      <c r="J21" s="50">
        <f aca="true" t="shared" si="2" ref="J21:J26">SUM(G21:I21)</f>
        <v>24.5</v>
      </c>
    </row>
    <row r="22" spans="1:10" ht="15">
      <c r="A22" s="87"/>
      <c r="B22" s="47"/>
      <c r="C22" s="88"/>
      <c r="D22" s="7">
        <v>434556</v>
      </c>
      <c r="E22" s="8" t="s">
        <v>20</v>
      </c>
      <c r="F22" s="9">
        <v>38018</v>
      </c>
      <c r="G22" s="48">
        <v>8.65</v>
      </c>
      <c r="H22" s="49">
        <v>8.95</v>
      </c>
      <c r="I22" s="49">
        <v>8.1</v>
      </c>
      <c r="J22" s="50">
        <f t="shared" si="2"/>
        <v>25.700000000000003</v>
      </c>
    </row>
    <row r="23" spans="1:10" ht="15">
      <c r="A23" s="87"/>
      <c r="B23" s="47"/>
      <c r="C23" s="88"/>
      <c r="D23" s="7">
        <v>434561</v>
      </c>
      <c r="E23" s="8" t="s">
        <v>21</v>
      </c>
      <c r="F23" s="9">
        <v>38346</v>
      </c>
      <c r="G23" s="48">
        <v>8.4</v>
      </c>
      <c r="H23" s="49">
        <v>7.95</v>
      </c>
      <c r="I23" s="49">
        <v>8.2</v>
      </c>
      <c r="J23" s="50">
        <f t="shared" si="2"/>
        <v>24.55</v>
      </c>
    </row>
    <row r="24" spans="1:10" ht="15">
      <c r="A24" s="87"/>
      <c r="B24" s="47"/>
      <c r="C24" s="88"/>
      <c r="D24" s="7">
        <v>434576</v>
      </c>
      <c r="E24" s="8" t="s">
        <v>22</v>
      </c>
      <c r="F24" s="9">
        <v>38398</v>
      </c>
      <c r="G24" s="48">
        <v>8.25</v>
      </c>
      <c r="H24" s="49">
        <v>8.7</v>
      </c>
      <c r="I24" s="49">
        <v>8.9</v>
      </c>
      <c r="J24" s="50">
        <f t="shared" si="2"/>
        <v>25.85</v>
      </c>
    </row>
    <row r="25" spans="1:10" ht="15">
      <c r="A25" s="87"/>
      <c r="B25" s="47"/>
      <c r="C25" s="88"/>
      <c r="D25" s="7"/>
      <c r="E25" s="8"/>
      <c r="F25" s="9"/>
      <c r="G25" s="48">
        <v>0</v>
      </c>
      <c r="H25" s="49">
        <v>0</v>
      </c>
      <c r="I25" s="49">
        <v>0</v>
      </c>
      <c r="J25" s="50">
        <f t="shared" si="2"/>
        <v>0</v>
      </c>
    </row>
    <row r="26" spans="1:10" ht="15">
      <c r="A26" s="87"/>
      <c r="B26" s="47"/>
      <c r="C26" s="88"/>
      <c r="D26" s="7"/>
      <c r="E26" s="8"/>
      <c r="F26" s="9"/>
      <c r="G26" s="48">
        <v>0</v>
      </c>
      <c r="H26" s="49">
        <v>0</v>
      </c>
      <c r="I26" s="49">
        <v>0</v>
      </c>
      <c r="J26" s="50">
        <f t="shared" si="2"/>
        <v>0</v>
      </c>
    </row>
    <row r="27" spans="1:10" ht="18">
      <c r="A27" s="87"/>
      <c r="B27" s="51"/>
      <c r="C27" s="88"/>
      <c r="D27" s="52"/>
      <c r="E27" s="53"/>
      <c r="F27" s="54"/>
      <c r="G27" s="55">
        <f>LARGE(G21:G26,1)+LARGE(G21:G26,2)+LARGE(G21:G26,3)</f>
        <v>25.549999999999997</v>
      </c>
      <c r="H27" s="55">
        <f>LARGE(H21:H26,1)+LARGE(H21:H26,2)+LARGE(H21:H26,3)</f>
        <v>25.9</v>
      </c>
      <c r="I27" s="55">
        <f>LARGE(I21:I26,1)+LARGE(I21:I26,2)+LARGE(I21:I26,3)</f>
        <v>25.200000000000003</v>
      </c>
      <c r="J27" s="60">
        <f>G27+H27+I27</f>
        <v>76.65</v>
      </c>
    </row>
    <row r="28" spans="1:10" ht="13.5" customHeight="1">
      <c r="A28" s="87" t="s">
        <v>527</v>
      </c>
      <c r="B28" s="43"/>
      <c r="C28" s="88" t="s">
        <v>532</v>
      </c>
      <c r="D28" s="7">
        <v>582885</v>
      </c>
      <c r="E28" s="8" t="s">
        <v>24</v>
      </c>
      <c r="F28" s="9">
        <v>38762</v>
      </c>
      <c r="G28" s="44">
        <v>9.4</v>
      </c>
      <c r="H28" s="45">
        <v>9.25</v>
      </c>
      <c r="I28" s="45">
        <v>8.95</v>
      </c>
      <c r="J28" s="50">
        <f aca="true" t="shared" si="3" ref="J28:J33">SUM(G28:I28)</f>
        <v>27.599999999999998</v>
      </c>
    </row>
    <row r="29" spans="1:10" ht="15">
      <c r="A29" s="87" t="s">
        <v>526</v>
      </c>
      <c r="B29" s="47"/>
      <c r="C29" s="88"/>
      <c r="D29" s="7">
        <v>582883</v>
      </c>
      <c r="E29" s="8" t="s">
        <v>25</v>
      </c>
      <c r="F29" s="9">
        <v>38433</v>
      </c>
      <c r="G29" s="48">
        <v>9.35</v>
      </c>
      <c r="H29" s="49">
        <v>9.05</v>
      </c>
      <c r="I29" s="49">
        <v>8.95</v>
      </c>
      <c r="J29" s="50">
        <f t="shared" si="3"/>
        <v>27.349999999999998</v>
      </c>
    </row>
    <row r="30" spans="1:10" ht="15">
      <c r="A30" s="87" t="s">
        <v>527</v>
      </c>
      <c r="B30" s="47"/>
      <c r="C30" s="88"/>
      <c r="D30" s="7">
        <v>582886</v>
      </c>
      <c r="E30" s="8" t="s">
        <v>26</v>
      </c>
      <c r="F30" s="9">
        <v>38545</v>
      </c>
      <c r="G30" s="48">
        <v>9.05</v>
      </c>
      <c r="H30" s="49">
        <v>8.45</v>
      </c>
      <c r="I30" s="49">
        <v>8.2</v>
      </c>
      <c r="J30" s="50">
        <f t="shared" si="3"/>
        <v>25.7</v>
      </c>
    </row>
    <row r="31" spans="1:10" ht="15">
      <c r="A31" s="87" t="s">
        <v>528</v>
      </c>
      <c r="B31" s="47"/>
      <c r="C31" s="88"/>
      <c r="D31" s="7">
        <v>582881</v>
      </c>
      <c r="E31" s="8" t="s">
        <v>27</v>
      </c>
      <c r="F31" s="9">
        <v>38448</v>
      </c>
      <c r="G31" s="48">
        <v>8.9</v>
      </c>
      <c r="H31" s="49">
        <v>8.65</v>
      </c>
      <c r="I31" s="49">
        <v>8.1</v>
      </c>
      <c r="J31" s="50">
        <f t="shared" si="3"/>
        <v>25.65</v>
      </c>
    </row>
    <row r="32" spans="1:10" ht="15">
      <c r="A32" s="87" t="s">
        <v>529</v>
      </c>
      <c r="B32" s="47"/>
      <c r="C32" s="88"/>
      <c r="D32" s="7"/>
      <c r="E32" s="8"/>
      <c r="F32" s="9"/>
      <c r="G32" s="48">
        <v>0</v>
      </c>
      <c r="H32" s="49">
        <v>0</v>
      </c>
      <c r="I32" s="49">
        <v>0</v>
      </c>
      <c r="J32" s="50">
        <f t="shared" si="3"/>
        <v>0</v>
      </c>
    </row>
    <row r="33" spans="1:10" ht="15">
      <c r="A33" s="87" t="s">
        <v>530</v>
      </c>
      <c r="B33" s="47"/>
      <c r="C33" s="88"/>
      <c r="D33" s="7"/>
      <c r="E33" s="8"/>
      <c r="F33" s="9"/>
      <c r="G33" s="48">
        <v>0</v>
      </c>
      <c r="H33" s="49">
        <v>0</v>
      </c>
      <c r="I33" s="49">
        <v>0</v>
      </c>
      <c r="J33" s="50">
        <f t="shared" si="3"/>
        <v>0</v>
      </c>
    </row>
    <row r="34" spans="1:10" ht="18">
      <c r="A34" s="87"/>
      <c r="B34" s="51"/>
      <c r="C34" s="88"/>
      <c r="D34" s="52"/>
      <c r="E34" s="53"/>
      <c r="F34" s="54"/>
      <c r="G34" s="55">
        <f>LARGE(G28:G33,1)+LARGE(G28:G33,2)+LARGE(G28:G33,3)</f>
        <v>27.8</v>
      </c>
      <c r="H34" s="55">
        <f>LARGE(H28:H33,1)+LARGE(H28:H33,2)+LARGE(H28:H33,3)</f>
        <v>26.950000000000003</v>
      </c>
      <c r="I34" s="55">
        <f>LARGE(I28:I33,1)+LARGE(I28:I33,2)+LARGE(I28:I33,3)</f>
        <v>26.099999999999998</v>
      </c>
      <c r="J34" s="60">
        <f>G34+H34+I34</f>
        <v>80.85</v>
      </c>
    </row>
    <row r="35" spans="1:10" ht="13.5" customHeight="1">
      <c r="A35" s="87" t="s">
        <v>528</v>
      </c>
      <c r="B35" s="43"/>
      <c r="C35" s="88" t="s">
        <v>533</v>
      </c>
      <c r="D35" s="7">
        <v>582876</v>
      </c>
      <c r="E35" s="8" t="s">
        <v>29</v>
      </c>
      <c r="F35" s="9">
        <v>38144</v>
      </c>
      <c r="G35" s="44">
        <v>8.7</v>
      </c>
      <c r="H35" s="45">
        <v>8.4</v>
      </c>
      <c r="I35" s="45">
        <v>8.3</v>
      </c>
      <c r="J35" s="50">
        <f aca="true" t="shared" si="4" ref="J35:J40">SUM(G35:I35)</f>
        <v>25.400000000000002</v>
      </c>
    </row>
    <row r="36" spans="1:10" ht="15">
      <c r="A36" s="87"/>
      <c r="B36" s="47"/>
      <c r="C36" s="88"/>
      <c r="D36" s="7">
        <v>582877</v>
      </c>
      <c r="E36" s="8" t="s">
        <v>30</v>
      </c>
      <c r="F36" s="9">
        <v>38588</v>
      </c>
      <c r="G36" s="48">
        <v>8.3</v>
      </c>
      <c r="H36" s="49">
        <v>8.45</v>
      </c>
      <c r="I36" s="49">
        <v>8.25</v>
      </c>
      <c r="J36" s="50">
        <f t="shared" si="4"/>
        <v>25</v>
      </c>
    </row>
    <row r="37" spans="1:10" ht="15">
      <c r="A37" s="87"/>
      <c r="B37" s="47"/>
      <c r="C37" s="88"/>
      <c r="D37" s="7">
        <v>582878</v>
      </c>
      <c r="E37" s="8" t="s">
        <v>31</v>
      </c>
      <c r="F37" s="9">
        <v>38532</v>
      </c>
      <c r="G37" s="48">
        <v>8.75</v>
      </c>
      <c r="H37" s="49">
        <v>7.75</v>
      </c>
      <c r="I37" s="49">
        <v>9</v>
      </c>
      <c r="J37" s="50">
        <f t="shared" si="4"/>
        <v>25.5</v>
      </c>
    </row>
    <row r="38" spans="1:10" ht="15">
      <c r="A38" s="87"/>
      <c r="B38" s="47"/>
      <c r="C38" s="88"/>
      <c r="D38" s="7">
        <v>582879</v>
      </c>
      <c r="E38" s="8" t="s">
        <v>32</v>
      </c>
      <c r="F38" s="9">
        <v>38384</v>
      </c>
      <c r="G38" s="48">
        <v>8</v>
      </c>
      <c r="H38" s="49">
        <v>8.35</v>
      </c>
      <c r="I38" s="49">
        <v>8.45</v>
      </c>
      <c r="J38" s="50">
        <f t="shared" si="4"/>
        <v>24.8</v>
      </c>
    </row>
    <row r="39" spans="1:10" ht="15">
      <c r="A39" s="87"/>
      <c r="B39" s="47"/>
      <c r="C39" s="88"/>
      <c r="D39" s="7">
        <v>582880</v>
      </c>
      <c r="E39" s="8" t="s">
        <v>33</v>
      </c>
      <c r="F39" s="9">
        <v>38378</v>
      </c>
      <c r="G39" s="48">
        <v>9.05</v>
      </c>
      <c r="H39" s="49">
        <v>8.65</v>
      </c>
      <c r="I39" s="49">
        <v>9.05</v>
      </c>
      <c r="J39" s="50">
        <f t="shared" si="4"/>
        <v>26.750000000000004</v>
      </c>
    </row>
    <row r="40" spans="1:10" ht="15">
      <c r="A40" s="87"/>
      <c r="B40" s="47"/>
      <c r="C40" s="88"/>
      <c r="D40" s="7"/>
      <c r="E40" s="8"/>
      <c r="F40" s="9"/>
      <c r="G40" s="48">
        <v>0</v>
      </c>
      <c r="H40" s="49">
        <v>0</v>
      </c>
      <c r="I40" s="49">
        <v>0</v>
      </c>
      <c r="J40" s="50">
        <f t="shared" si="4"/>
        <v>0</v>
      </c>
    </row>
    <row r="41" spans="1:10" ht="18">
      <c r="A41" s="87"/>
      <c r="B41" s="51"/>
      <c r="C41" s="88"/>
      <c r="D41" s="52"/>
      <c r="E41" s="53"/>
      <c r="F41" s="54"/>
      <c r="G41" s="55">
        <f>LARGE(G35:G40,1)+LARGE(G35:G40,2)+LARGE(G35:G40,3)</f>
        <v>26.5</v>
      </c>
      <c r="H41" s="55">
        <f>LARGE(H35:H40,1)+LARGE(H35:H40,2)+LARGE(H35:H40,3)</f>
        <v>25.5</v>
      </c>
      <c r="I41" s="55">
        <f>LARGE(I35:I40,1)+LARGE(I35:I40,2)+LARGE(I35:I40,3)</f>
        <v>26.5</v>
      </c>
      <c r="J41" s="60">
        <f>G41+H41+I41</f>
        <v>78.5</v>
      </c>
    </row>
    <row r="42" spans="1:10" ht="13.5" customHeight="1">
      <c r="A42" s="87" t="s">
        <v>529</v>
      </c>
      <c r="B42" s="43"/>
      <c r="C42" s="88" t="s">
        <v>534</v>
      </c>
      <c r="D42" s="7">
        <v>228757</v>
      </c>
      <c r="E42" s="8" t="s">
        <v>35</v>
      </c>
      <c r="F42" s="9">
        <v>38715</v>
      </c>
      <c r="G42" s="44">
        <v>9</v>
      </c>
      <c r="H42" s="45">
        <v>8.4</v>
      </c>
      <c r="I42" s="45">
        <v>7.75</v>
      </c>
      <c r="J42" s="50">
        <f aca="true" t="shared" si="5" ref="J42:J47">SUM(G42:I42)</f>
        <v>25.15</v>
      </c>
    </row>
    <row r="43" spans="1:10" ht="15">
      <c r="A43" s="87" t="s">
        <v>526</v>
      </c>
      <c r="B43" s="47"/>
      <c r="C43" s="88"/>
      <c r="D43" s="7">
        <v>228776</v>
      </c>
      <c r="E43" s="8" t="s">
        <v>37</v>
      </c>
      <c r="F43" s="9">
        <v>37989</v>
      </c>
      <c r="G43" s="48">
        <v>9.2</v>
      </c>
      <c r="H43" s="49">
        <v>8.95</v>
      </c>
      <c r="I43" s="49">
        <v>8.6</v>
      </c>
      <c r="J43" s="50">
        <f t="shared" si="5"/>
        <v>26.75</v>
      </c>
    </row>
    <row r="44" spans="1:10" ht="15">
      <c r="A44" s="87" t="s">
        <v>527</v>
      </c>
      <c r="B44" s="47"/>
      <c r="C44" s="88"/>
      <c r="D44" s="7">
        <v>228753</v>
      </c>
      <c r="E44" s="8" t="s">
        <v>38</v>
      </c>
      <c r="F44" s="9">
        <v>38252</v>
      </c>
      <c r="G44" s="48">
        <v>8.8</v>
      </c>
      <c r="H44" s="49">
        <v>8</v>
      </c>
      <c r="I44" s="49">
        <v>8.35</v>
      </c>
      <c r="J44" s="50">
        <f t="shared" si="5"/>
        <v>25.15</v>
      </c>
    </row>
    <row r="45" spans="1:10" ht="15">
      <c r="A45" s="87" t="s">
        <v>528</v>
      </c>
      <c r="B45" s="47"/>
      <c r="C45" s="88"/>
      <c r="D45" s="7">
        <v>228765</v>
      </c>
      <c r="E45" s="8" t="s">
        <v>39</v>
      </c>
      <c r="F45" s="9">
        <v>38224</v>
      </c>
      <c r="G45" s="48">
        <v>8.5</v>
      </c>
      <c r="H45" s="49">
        <v>7.75</v>
      </c>
      <c r="I45" s="49">
        <v>8.4</v>
      </c>
      <c r="J45" s="50">
        <f t="shared" si="5"/>
        <v>24.65</v>
      </c>
    </row>
    <row r="46" spans="1:10" ht="15">
      <c r="A46" s="87" t="s">
        <v>529</v>
      </c>
      <c r="B46" s="47"/>
      <c r="C46" s="88"/>
      <c r="D46" s="7">
        <v>228782</v>
      </c>
      <c r="E46" s="8" t="s">
        <v>40</v>
      </c>
      <c r="F46" s="9">
        <v>38729</v>
      </c>
      <c r="G46" s="48">
        <v>0</v>
      </c>
      <c r="H46" s="49">
        <v>0</v>
      </c>
      <c r="I46" s="49">
        <v>0</v>
      </c>
      <c r="J46" s="50">
        <f t="shared" si="5"/>
        <v>0</v>
      </c>
    </row>
    <row r="47" spans="1:10" ht="15">
      <c r="A47" s="87" t="s">
        <v>530</v>
      </c>
      <c r="B47" s="47"/>
      <c r="C47" s="88"/>
      <c r="D47" s="7">
        <v>228760</v>
      </c>
      <c r="E47" s="8" t="s">
        <v>41</v>
      </c>
      <c r="F47" s="9">
        <v>38420</v>
      </c>
      <c r="G47" s="48">
        <v>8.6</v>
      </c>
      <c r="H47" s="49">
        <v>8.55</v>
      </c>
      <c r="I47" s="49">
        <v>8.3</v>
      </c>
      <c r="J47" s="50">
        <f t="shared" si="5"/>
        <v>25.45</v>
      </c>
    </row>
    <row r="48" spans="1:10" ht="18">
      <c r="A48" s="87"/>
      <c r="B48" s="51"/>
      <c r="C48" s="88"/>
      <c r="D48" s="52"/>
      <c r="E48" s="53"/>
      <c r="F48" s="54"/>
      <c r="G48" s="55">
        <f>LARGE(G42:G47,1)+LARGE(G42:G47,2)+LARGE(G42:G47,3)</f>
        <v>27</v>
      </c>
      <c r="H48" s="55">
        <f>LARGE(H42:H47,1)+LARGE(H42:H47,2)+LARGE(H42:H47,3)</f>
        <v>25.9</v>
      </c>
      <c r="I48" s="55">
        <f>LARGE(I42:I47,1)+LARGE(I42:I47,2)+LARGE(I42:I47,3)</f>
        <v>25.35</v>
      </c>
      <c r="J48" s="60">
        <f>G48+H48+I48</f>
        <v>78.25</v>
      </c>
    </row>
    <row r="49" spans="1:10" ht="13.5" customHeight="1">
      <c r="A49" s="87" t="s">
        <v>530</v>
      </c>
      <c r="B49" s="43"/>
      <c r="C49" s="88" t="s">
        <v>535</v>
      </c>
      <c r="D49" s="7">
        <v>115045</v>
      </c>
      <c r="E49" s="8" t="s">
        <v>43</v>
      </c>
      <c r="F49" s="9">
        <v>38065</v>
      </c>
      <c r="G49" s="44">
        <v>8.7</v>
      </c>
      <c r="H49" s="45">
        <v>8.8</v>
      </c>
      <c r="I49" s="45">
        <v>8.6</v>
      </c>
      <c r="J49" s="50">
        <f aca="true" t="shared" si="6" ref="J49:J54">SUM(G49:I49)</f>
        <v>26.1</v>
      </c>
    </row>
    <row r="50" spans="1:10" ht="15">
      <c r="A50" s="87"/>
      <c r="B50" s="47"/>
      <c r="C50" s="88"/>
      <c r="D50" s="7">
        <v>115009</v>
      </c>
      <c r="E50" s="8" t="s">
        <v>45</v>
      </c>
      <c r="F50" s="9">
        <v>38388</v>
      </c>
      <c r="G50" s="48">
        <v>8.8</v>
      </c>
      <c r="H50" s="49">
        <v>8.9</v>
      </c>
      <c r="I50" s="49">
        <v>8.3</v>
      </c>
      <c r="J50" s="50">
        <f t="shared" si="6"/>
        <v>26.000000000000004</v>
      </c>
    </row>
    <row r="51" spans="1:10" ht="15">
      <c r="A51" s="87"/>
      <c r="B51" s="47"/>
      <c r="C51" s="88"/>
      <c r="D51" s="7">
        <v>115856</v>
      </c>
      <c r="E51" s="8" t="s">
        <v>46</v>
      </c>
      <c r="F51" s="9">
        <v>38687</v>
      </c>
      <c r="G51" s="48">
        <v>9</v>
      </c>
      <c r="H51" s="49">
        <v>7.6</v>
      </c>
      <c r="I51" s="49">
        <v>8.1</v>
      </c>
      <c r="J51" s="50">
        <f t="shared" si="6"/>
        <v>24.700000000000003</v>
      </c>
    </row>
    <row r="52" spans="1:10" ht="15">
      <c r="A52" s="87"/>
      <c r="B52" s="47"/>
      <c r="C52" s="88"/>
      <c r="D52" s="7">
        <v>115807</v>
      </c>
      <c r="E52" s="8" t="s">
        <v>47</v>
      </c>
      <c r="F52" s="9">
        <v>38345</v>
      </c>
      <c r="G52" s="48">
        <v>8.5</v>
      </c>
      <c r="H52" s="49">
        <v>8.3</v>
      </c>
      <c r="I52" s="49">
        <v>0</v>
      </c>
      <c r="J52" s="50">
        <f t="shared" si="6"/>
        <v>16.8</v>
      </c>
    </row>
    <row r="53" spans="1:10" ht="15">
      <c r="A53" s="87"/>
      <c r="B53" s="47"/>
      <c r="C53" s="88"/>
      <c r="D53" s="7"/>
      <c r="E53" s="8"/>
      <c r="F53" s="9"/>
      <c r="G53" s="48">
        <v>0</v>
      </c>
      <c r="H53" s="49">
        <v>0</v>
      </c>
      <c r="I53" s="49">
        <v>0</v>
      </c>
      <c r="J53" s="50">
        <f t="shared" si="6"/>
        <v>0</v>
      </c>
    </row>
    <row r="54" spans="1:10" ht="15">
      <c r="A54" s="87"/>
      <c r="B54" s="47"/>
      <c r="C54" s="88"/>
      <c r="D54" s="7"/>
      <c r="E54" s="8"/>
      <c r="F54" s="9"/>
      <c r="G54" s="48">
        <v>0</v>
      </c>
      <c r="H54" s="49">
        <v>0</v>
      </c>
      <c r="I54" s="49">
        <v>0</v>
      </c>
      <c r="J54" s="50">
        <f t="shared" si="6"/>
        <v>0</v>
      </c>
    </row>
    <row r="55" spans="1:10" ht="18">
      <c r="A55" s="87"/>
      <c r="B55" s="51"/>
      <c r="C55" s="88"/>
      <c r="D55" s="52"/>
      <c r="E55" s="53"/>
      <c r="F55" s="54"/>
      <c r="G55" s="55">
        <f>LARGE(G49:G54,1)+LARGE(G49:G54,2)+LARGE(G49:G54,3)</f>
        <v>26.5</v>
      </c>
      <c r="H55" s="55">
        <f>LARGE(H49:H54,1)+LARGE(H49:H54,2)+LARGE(H49:H54,3)</f>
        <v>26.000000000000004</v>
      </c>
      <c r="I55" s="55">
        <f>LARGE(I49:I54,1)+LARGE(I49:I54,2)+LARGE(I49:I54,3)</f>
        <v>25</v>
      </c>
      <c r="J55" s="60">
        <f>G55+H55+I55</f>
        <v>77.5</v>
      </c>
    </row>
    <row r="56" spans="1:10" ht="13.5" customHeight="1">
      <c r="A56" s="87" t="s">
        <v>536</v>
      </c>
      <c r="B56" s="43"/>
      <c r="C56" s="88" t="s">
        <v>537</v>
      </c>
      <c r="D56" s="7">
        <v>14522</v>
      </c>
      <c r="E56" s="8" t="s">
        <v>49</v>
      </c>
      <c r="F56" s="9">
        <v>38035</v>
      </c>
      <c r="G56" s="44">
        <v>8.55</v>
      </c>
      <c r="H56" s="45">
        <v>9.05</v>
      </c>
      <c r="I56" s="45">
        <v>8.45</v>
      </c>
      <c r="J56" s="50">
        <f aca="true" t="shared" si="7" ref="J56:J61">SUM(G56:I56)</f>
        <v>26.05</v>
      </c>
    </row>
    <row r="57" spans="1:10" ht="15">
      <c r="A57" s="87"/>
      <c r="B57" s="47"/>
      <c r="C57" s="88"/>
      <c r="D57" s="7">
        <v>14675</v>
      </c>
      <c r="E57" s="8" t="s">
        <v>50</v>
      </c>
      <c r="F57" s="9">
        <v>38036</v>
      </c>
      <c r="G57" s="48">
        <v>8.45</v>
      </c>
      <c r="H57" s="49">
        <v>8.8</v>
      </c>
      <c r="I57" s="49">
        <v>8.65</v>
      </c>
      <c r="J57" s="50">
        <f t="shared" si="7"/>
        <v>25.9</v>
      </c>
    </row>
    <row r="58" spans="1:10" ht="15">
      <c r="A58" s="87"/>
      <c r="B58" s="47"/>
      <c r="C58" s="88"/>
      <c r="D58" s="7">
        <v>350401</v>
      </c>
      <c r="E58" s="8" t="s">
        <v>51</v>
      </c>
      <c r="F58" s="9">
        <v>38267</v>
      </c>
      <c r="G58" s="48">
        <v>0</v>
      </c>
      <c r="H58" s="49">
        <v>0</v>
      </c>
      <c r="I58" s="49">
        <v>0</v>
      </c>
      <c r="J58" s="50">
        <f t="shared" si="7"/>
        <v>0</v>
      </c>
    </row>
    <row r="59" spans="1:10" ht="15">
      <c r="A59" s="87"/>
      <c r="B59" s="47"/>
      <c r="C59" s="88"/>
      <c r="D59" s="7">
        <v>14642</v>
      </c>
      <c r="E59" s="8" t="s">
        <v>52</v>
      </c>
      <c r="F59" s="9">
        <v>38076</v>
      </c>
      <c r="G59" s="48">
        <v>8.95</v>
      </c>
      <c r="H59" s="49">
        <v>8.95</v>
      </c>
      <c r="I59" s="49">
        <v>8.65</v>
      </c>
      <c r="J59" s="50">
        <f t="shared" si="7"/>
        <v>26.549999999999997</v>
      </c>
    </row>
    <row r="60" spans="1:10" ht="15">
      <c r="A60" s="87"/>
      <c r="B60" s="47"/>
      <c r="C60" s="88"/>
      <c r="D60" s="7"/>
      <c r="E60" s="8"/>
      <c r="F60" s="9"/>
      <c r="G60" s="48">
        <v>0</v>
      </c>
      <c r="H60" s="49">
        <v>0</v>
      </c>
      <c r="I60" s="49">
        <v>0</v>
      </c>
      <c r="J60" s="50">
        <f t="shared" si="7"/>
        <v>0</v>
      </c>
    </row>
    <row r="61" spans="1:10" ht="15">
      <c r="A61" s="87"/>
      <c r="B61" s="47"/>
      <c r="C61" s="88"/>
      <c r="D61" s="7"/>
      <c r="E61" s="8"/>
      <c r="F61" s="9"/>
      <c r="G61" s="48">
        <v>0</v>
      </c>
      <c r="H61" s="49">
        <v>0</v>
      </c>
      <c r="I61" s="49">
        <v>0</v>
      </c>
      <c r="J61" s="50">
        <f t="shared" si="7"/>
        <v>0</v>
      </c>
    </row>
    <row r="62" spans="1:10" ht="18">
      <c r="A62" s="87"/>
      <c r="B62" s="51"/>
      <c r="C62" s="88"/>
      <c r="D62" s="52"/>
      <c r="E62" s="53"/>
      <c r="F62" s="54"/>
      <c r="G62" s="55">
        <f>LARGE(G56:G61,1)+LARGE(G56:G61,2)+LARGE(G56:G61,3)</f>
        <v>25.95</v>
      </c>
      <c r="H62" s="55">
        <f>LARGE(H56:H61,1)+LARGE(H56:H61,2)+LARGE(H56:H61,3)</f>
        <v>26.8</v>
      </c>
      <c r="I62" s="55">
        <f>LARGE(I56:I61,1)+LARGE(I56:I61,2)+LARGE(I56:I61,3)</f>
        <v>25.75</v>
      </c>
      <c r="J62" s="60">
        <f>G62+H62+I62</f>
        <v>78.5</v>
      </c>
    </row>
    <row r="63" spans="1:10" ht="13.5" customHeight="1">
      <c r="A63" s="87" t="s">
        <v>538</v>
      </c>
      <c r="B63" s="43"/>
      <c r="C63" s="88" t="s">
        <v>539</v>
      </c>
      <c r="D63" s="7">
        <v>441421</v>
      </c>
      <c r="E63" s="8" t="s">
        <v>54</v>
      </c>
      <c r="F63" s="9">
        <v>38247</v>
      </c>
      <c r="G63" s="44">
        <v>9.25</v>
      </c>
      <c r="H63" s="45">
        <v>9.35</v>
      </c>
      <c r="I63" s="45">
        <v>8.55</v>
      </c>
      <c r="J63" s="50">
        <f aca="true" t="shared" si="8" ref="J63:J68">SUM(G63:I63)</f>
        <v>27.150000000000002</v>
      </c>
    </row>
    <row r="64" spans="1:10" ht="15">
      <c r="A64" s="87"/>
      <c r="B64" s="47"/>
      <c r="C64" s="88"/>
      <c r="D64" s="7">
        <v>441422</v>
      </c>
      <c r="E64" s="8" t="s">
        <v>55</v>
      </c>
      <c r="F64" s="9">
        <v>38069</v>
      </c>
      <c r="G64" s="48">
        <v>9.3</v>
      </c>
      <c r="H64" s="49">
        <v>8.45</v>
      </c>
      <c r="I64" s="49">
        <v>9.2</v>
      </c>
      <c r="J64" s="50">
        <f t="shared" si="8"/>
        <v>26.95</v>
      </c>
    </row>
    <row r="65" spans="1:10" ht="15">
      <c r="A65" s="87"/>
      <c r="B65" s="47"/>
      <c r="C65" s="88"/>
      <c r="D65" s="7">
        <v>441425</v>
      </c>
      <c r="E65" s="8" t="s">
        <v>56</v>
      </c>
      <c r="F65" s="9">
        <v>38006</v>
      </c>
      <c r="G65" s="48">
        <v>8.5</v>
      </c>
      <c r="H65" s="49">
        <v>8.1</v>
      </c>
      <c r="I65" s="49">
        <v>8.65</v>
      </c>
      <c r="J65" s="50">
        <f t="shared" si="8"/>
        <v>25.25</v>
      </c>
    </row>
    <row r="66" spans="1:10" ht="15">
      <c r="A66" s="87"/>
      <c r="B66" s="47"/>
      <c r="C66" s="88"/>
      <c r="D66" s="7">
        <v>441423</v>
      </c>
      <c r="E66" s="8" t="s">
        <v>57</v>
      </c>
      <c r="F66" s="9">
        <v>38025</v>
      </c>
      <c r="G66" s="48">
        <v>9</v>
      </c>
      <c r="H66" s="49">
        <v>8.95</v>
      </c>
      <c r="I66" s="49">
        <v>8.95</v>
      </c>
      <c r="J66" s="50">
        <f t="shared" si="8"/>
        <v>26.9</v>
      </c>
    </row>
    <row r="67" spans="1:10" ht="15">
      <c r="A67" s="87"/>
      <c r="B67" s="47"/>
      <c r="C67" s="88"/>
      <c r="D67" s="7">
        <v>441424</v>
      </c>
      <c r="E67" s="8" t="s">
        <v>59</v>
      </c>
      <c r="F67" s="9">
        <v>38536</v>
      </c>
      <c r="G67" s="48">
        <v>9.15</v>
      </c>
      <c r="H67" s="49">
        <v>8.15</v>
      </c>
      <c r="I67" s="49">
        <v>9.45</v>
      </c>
      <c r="J67" s="50">
        <f t="shared" si="8"/>
        <v>26.75</v>
      </c>
    </row>
    <row r="68" spans="1:10" ht="15">
      <c r="A68" s="87"/>
      <c r="B68" s="47"/>
      <c r="C68" s="88"/>
      <c r="D68" s="7"/>
      <c r="E68" s="8"/>
      <c r="F68" s="9"/>
      <c r="G68" s="48">
        <v>0</v>
      </c>
      <c r="H68" s="49">
        <v>0</v>
      </c>
      <c r="I68" s="49">
        <v>0</v>
      </c>
      <c r="J68" s="50">
        <f t="shared" si="8"/>
        <v>0</v>
      </c>
    </row>
    <row r="69" spans="1:10" ht="18">
      <c r="A69" s="87"/>
      <c r="B69" s="51"/>
      <c r="C69" s="88"/>
      <c r="D69" s="52"/>
      <c r="E69" s="53"/>
      <c r="F69" s="54"/>
      <c r="G69" s="55">
        <f>LARGE(G63:G68,1)+LARGE(G63:G68,2)+LARGE(G63:G68,3)</f>
        <v>27.700000000000003</v>
      </c>
      <c r="H69" s="55">
        <f>LARGE(H63:H68,1)+LARGE(H63:H68,2)+LARGE(H63:H68,3)</f>
        <v>26.749999999999996</v>
      </c>
      <c r="I69" s="55">
        <f>LARGE(I63:I68,1)+LARGE(I63:I68,2)+LARGE(I63:I68,3)</f>
        <v>27.599999999999998</v>
      </c>
      <c r="J69" s="60">
        <f>G69+H69+I69</f>
        <v>82.05</v>
      </c>
    </row>
    <row r="70" spans="1:10" ht="13.5" customHeight="1">
      <c r="A70" s="87" t="s">
        <v>540</v>
      </c>
      <c r="B70" s="43"/>
      <c r="C70" s="88" t="s">
        <v>541</v>
      </c>
      <c r="D70" s="7">
        <v>226498</v>
      </c>
      <c r="E70" s="8" t="s">
        <v>61</v>
      </c>
      <c r="F70" s="9" t="s">
        <v>62</v>
      </c>
      <c r="G70" s="44">
        <v>9.7</v>
      </c>
      <c r="H70" s="45">
        <v>9.05</v>
      </c>
      <c r="I70" s="45">
        <v>9.3</v>
      </c>
      <c r="J70" s="50">
        <f aca="true" t="shared" si="9" ref="J70:J75">SUM(G70:I70)</f>
        <v>28.05</v>
      </c>
    </row>
    <row r="71" spans="1:10" ht="15">
      <c r="A71" s="87"/>
      <c r="B71" s="47"/>
      <c r="C71" s="88"/>
      <c r="D71" s="7">
        <v>226497</v>
      </c>
      <c r="E71" s="8" t="s">
        <v>63</v>
      </c>
      <c r="F71" s="9" t="s">
        <v>64</v>
      </c>
      <c r="G71" s="48">
        <v>9.6</v>
      </c>
      <c r="H71" s="49">
        <v>9.3</v>
      </c>
      <c r="I71" s="49">
        <v>9.45</v>
      </c>
      <c r="J71" s="50">
        <f t="shared" si="9"/>
        <v>28.349999999999998</v>
      </c>
    </row>
    <row r="72" spans="1:10" ht="15">
      <c r="A72" s="87"/>
      <c r="B72" s="47"/>
      <c r="C72" s="88"/>
      <c r="D72" s="7">
        <v>225955</v>
      </c>
      <c r="E72" s="8" t="s">
        <v>65</v>
      </c>
      <c r="F72" s="9" t="s">
        <v>66</v>
      </c>
      <c r="G72" s="48">
        <v>9.25</v>
      </c>
      <c r="H72" s="49">
        <v>9.2</v>
      </c>
      <c r="I72" s="49">
        <v>9.45</v>
      </c>
      <c r="J72" s="50">
        <f t="shared" si="9"/>
        <v>27.9</v>
      </c>
    </row>
    <row r="73" spans="1:10" ht="15">
      <c r="A73" s="87"/>
      <c r="B73" s="47"/>
      <c r="C73" s="88"/>
      <c r="D73" s="7"/>
      <c r="E73" s="8"/>
      <c r="F73" s="9"/>
      <c r="G73" s="48">
        <v>0</v>
      </c>
      <c r="H73" s="49">
        <v>0</v>
      </c>
      <c r="I73" s="49">
        <v>0</v>
      </c>
      <c r="J73" s="50">
        <f t="shared" si="9"/>
        <v>0</v>
      </c>
    </row>
    <row r="74" spans="1:10" ht="15">
      <c r="A74" s="87"/>
      <c r="B74" s="47"/>
      <c r="C74" s="88"/>
      <c r="D74" s="7"/>
      <c r="E74" s="8"/>
      <c r="F74" s="9"/>
      <c r="G74" s="48">
        <v>0</v>
      </c>
      <c r="H74" s="49">
        <v>0</v>
      </c>
      <c r="I74" s="49">
        <v>0</v>
      </c>
      <c r="J74" s="50">
        <f t="shared" si="9"/>
        <v>0</v>
      </c>
    </row>
    <row r="75" spans="1:10" ht="15">
      <c r="A75" s="87"/>
      <c r="B75" s="47"/>
      <c r="C75" s="88"/>
      <c r="D75" s="7"/>
      <c r="E75" s="8"/>
      <c r="F75" s="9"/>
      <c r="G75" s="48">
        <v>0</v>
      </c>
      <c r="H75" s="49">
        <v>0</v>
      </c>
      <c r="I75" s="49">
        <v>0</v>
      </c>
      <c r="J75" s="50">
        <f t="shared" si="9"/>
        <v>0</v>
      </c>
    </row>
    <row r="76" spans="1:10" ht="18">
      <c r="A76" s="87"/>
      <c r="B76" s="51"/>
      <c r="C76" s="88"/>
      <c r="D76" s="52"/>
      <c r="E76" s="53"/>
      <c r="F76" s="54"/>
      <c r="G76" s="55">
        <f>LARGE(G70:G75,1)+LARGE(G70:G75,2)+LARGE(G70:G75,3)</f>
        <v>28.549999999999997</v>
      </c>
      <c r="H76" s="55">
        <f>LARGE(H70:H75,1)+LARGE(H70:H75,2)+LARGE(H70:H75,3)</f>
        <v>27.55</v>
      </c>
      <c r="I76" s="55">
        <f>LARGE(I70:I75,1)+LARGE(I70:I75,2)+LARGE(I70:I75,3)</f>
        <v>28.2</v>
      </c>
      <c r="J76" s="60">
        <f>G76+H76+I76</f>
        <v>84.3</v>
      </c>
    </row>
    <row r="77" spans="1:10" ht="13.5" customHeight="1">
      <c r="A77" s="87" t="s">
        <v>542</v>
      </c>
      <c r="B77" s="43"/>
      <c r="C77" s="88" t="s">
        <v>543</v>
      </c>
      <c r="D77" s="7">
        <v>440863</v>
      </c>
      <c r="E77" s="8" t="s">
        <v>68</v>
      </c>
      <c r="F77" s="9">
        <v>38248</v>
      </c>
      <c r="G77" s="44">
        <v>8.15</v>
      </c>
      <c r="H77" s="45">
        <v>6.9</v>
      </c>
      <c r="I77" s="45">
        <v>8.25</v>
      </c>
      <c r="J77" s="50">
        <f aca="true" t="shared" si="10" ref="J77:J82">SUM(G77:I77)</f>
        <v>23.3</v>
      </c>
    </row>
    <row r="78" spans="1:10" ht="15">
      <c r="A78" s="87"/>
      <c r="B78" s="47"/>
      <c r="C78" s="88"/>
      <c r="D78" s="7">
        <v>440864</v>
      </c>
      <c r="E78" s="8" t="s">
        <v>69</v>
      </c>
      <c r="F78" s="9">
        <v>38231</v>
      </c>
      <c r="G78" s="48">
        <v>8.6</v>
      </c>
      <c r="H78" s="49">
        <v>7.4</v>
      </c>
      <c r="I78" s="49">
        <v>7.95</v>
      </c>
      <c r="J78" s="50">
        <f t="shared" si="10"/>
        <v>23.95</v>
      </c>
    </row>
    <row r="79" spans="1:10" ht="15">
      <c r="A79" s="87"/>
      <c r="B79" s="47"/>
      <c r="C79" s="88"/>
      <c r="D79" s="7">
        <v>440865</v>
      </c>
      <c r="E79" s="8" t="s">
        <v>70</v>
      </c>
      <c r="F79" s="9">
        <v>38196</v>
      </c>
      <c r="G79" s="48">
        <v>8.05</v>
      </c>
      <c r="H79" s="49">
        <v>8</v>
      </c>
      <c r="I79" s="49">
        <v>8.7</v>
      </c>
      <c r="J79" s="50">
        <f t="shared" si="10"/>
        <v>24.75</v>
      </c>
    </row>
    <row r="80" spans="1:10" ht="15">
      <c r="A80" s="87"/>
      <c r="B80" s="47"/>
      <c r="C80" s="88"/>
      <c r="D80" s="7">
        <v>440866</v>
      </c>
      <c r="E80" s="8" t="s">
        <v>71</v>
      </c>
      <c r="F80" s="9">
        <v>38144</v>
      </c>
      <c r="G80" s="48">
        <v>8.85</v>
      </c>
      <c r="H80" s="49">
        <v>7.45</v>
      </c>
      <c r="I80" s="49">
        <v>7.6</v>
      </c>
      <c r="J80" s="50">
        <f t="shared" si="10"/>
        <v>23.9</v>
      </c>
    </row>
    <row r="81" spans="1:10" ht="15">
      <c r="A81" s="87"/>
      <c r="B81" s="47"/>
      <c r="C81" s="88"/>
      <c r="D81" s="7">
        <v>440867</v>
      </c>
      <c r="E81" s="8" t="s">
        <v>72</v>
      </c>
      <c r="F81" s="9">
        <v>38316</v>
      </c>
      <c r="G81" s="48">
        <v>8.75</v>
      </c>
      <c r="H81" s="49">
        <v>7.2</v>
      </c>
      <c r="I81" s="49">
        <v>8.15</v>
      </c>
      <c r="J81" s="50">
        <f t="shared" si="10"/>
        <v>24.1</v>
      </c>
    </row>
    <row r="82" spans="1:10" ht="15">
      <c r="A82" s="87"/>
      <c r="B82" s="47"/>
      <c r="C82" s="88"/>
      <c r="D82" s="7"/>
      <c r="E82" s="8"/>
      <c r="F82" s="9"/>
      <c r="G82" s="48">
        <v>0</v>
      </c>
      <c r="H82" s="49">
        <v>0</v>
      </c>
      <c r="I82" s="49">
        <v>0</v>
      </c>
      <c r="J82" s="50">
        <f t="shared" si="10"/>
        <v>0</v>
      </c>
    </row>
    <row r="83" spans="1:10" ht="18">
      <c r="A83" s="87"/>
      <c r="B83" s="51"/>
      <c r="C83" s="88"/>
      <c r="D83" s="52"/>
      <c r="E83" s="53"/>
      <c r="F83" s="54"/>
      <c r="G83" s="55">
        <f>LARGE(G77:G82,1)+LARGE(G77:G82,2)+LARGE(G77:G82,3)</f>
        <v>26.200000000000003</v>
      </c>
      <c r="H83" s="55">
        <f>LARGE(H77:H82,1)+LARGE(H77:H82,2)+LARGE(H77:H82,3)</f>
        <v>22.85</v>
      </c>
      <c r="I83" s="55">
        <f>LARGE(I77:I82,1)+LARGE(I77:I82,2)+LARGE(I77:I82,3)</f>
        <v>25.1</v>
      </c>
      <c r="J83" s="60">
        <f>G83+H83+I83</f>
        <v>74.15</v>
      </c>
    </row>
    <row r="84" spans="1:10" ht="13.5" customHeight="1">
      <c r="A84" s="87" t="s">
        <v>544</v>
      </c>
      <c r="B84" s="43"/>
      <c r="C84" s="88" t="s">
        <v>545</v>
      </c>
      <c r="D84" s="7">
        <v>583298</v>
      </c>
      <c r="E84" s="8" t="s">
        <v>74</v>
      </c>
      <c r="F84" s="9">
        <v>38492</v>
      </c>
      <c r="G84" s="44">
        <v>0</v>
      </c>
      <c r="H84" s="45">
        <v>0</v>
      </c>
      <c r="I84" s="45">
        <v>0</v>
      </c>
      <c r="J84" s="50">
        <f aca="true" t="shared" si="11" ref="J84:J89">SUM(G84:I84)</f>
        <v>0</v>
      </c>
    </row>
    <row r="85" spans="1:10" ht="15">
      <c r="A85" s="87"/>
      <c r="B85" s="47"/>
      <c r="C85" s="88"/>
      <c r="D85" s="7">
        <v>583342</v>
      </c>
      <c r="E85" s="8" t="s">
        <v>75</v>
      </c>
      <c r="F85" s="9">
        <v>38121</v>
      </c>
      <c r="G85" s="48">
        <v>8.15</v>
      </c>
      <c r="H85" s="49">
        <v>8.2</v>
      </c>
      <c r="I85" s="49">
        <v>0</v>
      </c>
      <c r="J85" s="50">
        <f t="shared" si="11"/>
        <v>16.35</v>
      </c>
    </row>
    <row r="86" spans="1:10" ht="15">
      <c r="A86" s="87"/>
      <c r="B86" s="47"/>
      <c r="C86" s="88"/>
      <c r="D86" s="7">
        <v>583413</v>
      </c>
      <c r="E86" s="8" t="s">
        <v>76</v>
      </c>
      <c r="F86" s="9">
        <v>38339</v>
      </c>
      <c r="G86" s="48">
        <v>8.05</v>
      </c>
      <c r="H86" s="49">
        <v>8.6</v>
      </c>
      <c r="I86" s="49">
        <v>8.2</v>
      </c>
      <c r="J86" s="50">
        <f t="shared" si="11"/>
        <v>24.849999999999998</v>
      </c>
    </row>
    <row r="87" spans="1:10" ht="15">
      <c r="A87" s="87"/>
      <c r="B87" s="47"/>
      <c r="C87" s="88"/>
      <c r="D87" s="7">
        <v>583617</v>
      </c>
      <c r="E87" s="8" t="s">
        <v>77</v>
      </c>
      <c r="F87" s="9">
        <v>38428</v>
      </c>
      <c r="G87" s="48">
        <v>8.85</v>
      </c>
      <c r="H87" s="49">
        <v>8.4</v>
      </c>
      <c r="I87" s="49">
        <v>7.85</v>
      </c>
      <c r="J87" s="50">
        <f t="shared" si="11"/>
        <v>25.1</v>
      </c>
    </row>
    <row r="88" spans="1:10" ht="15">
      <c r="A88" s="87"/>
      <c r="B88" s="47"/>
      <c r="C88" s="88"/>
      <c r="D88" s="7">
        <v>583710</v>
      </c>
      <c r="E88" s="8" t="s">
        <v>78</v>
      </c>
      <c r="F88" s="9">
        <v>38105</v>
      </c>
      <c r="G88" s="48">
        <v>8.9</v>
      </c>
      <c r="H88" s="49">
        <v>8.85</v>
      </c>
      <c r="I88" s="49">
        <v>8.35</v>
      </c>
      <c r="J88" s="50">
        <f t="shared" si="11"/>
        <v>26.1</v>
      </c>
    </row>
    <row r="89" spans="1:10" ht="15">
      <c r="A89" s="87"/>
      <c r="B89" s="47"/>
      <c r="C89" s="88"/>
      <c r="D89" s="7"/>
      <c r="E89" s="8"/>
      <c r="F89" s="9"/>
      <c r="G89" s="48">
        <v>0</v>
      </c>
      <c r="H89" s="49">
        <v>0</v>
      </c>
      <c r="I89" s="49">
        <v>0</v>
      </c>
      <c r="J89" s="50">
        <f t="shared" si="11"/>
        <v>0</v>
      </c>
    </row>
    <row r="90" spans="1:10" ht="18">
      <c r="A90" s="87"/>
      <c r="B90" s="51"/>
      <c r="C90" s="88"/>
      <c r="D90" s="52"/>
      <c r="E90" s="53"/>
      <c r="F90" s="54"/>
      <c r="G90" s="55">
        <f>LARGE(G84:G89,1)+LARGE(G84:G89,2)+LARGE(G84:G89,3)</f>
        <v>25.9</v>
      </c>
      <c r="H90" s="55">
        <f>LARGE(H84:H89,1)+LARGE(H84:H89,2)+LARGE(H84:H89,3)</f>
        <v>25.85</v>
      </c>
      <c r="I90" s="55">
        <f>LARGE(I84:I89,1)+LARGE(I84:I89,2)+LARGE(I84:I89,3)</f>
        <v>24.4</v>
      </c>
      <c r="J90" s="60">
        <f>G90+H90+I90</f>
        <v>76.15</v>
      </c>
    </row>
    <row r="91" spans="1:10" ht="13.5" customHeight="1">
      <c r="A91" s="87" t="s">
        <v>546</v>
      </c>
      <c r="B91" s="43"/>
      <c r="C91" s="88" t="s">
        <v>547</v>
      </c>
      <c r="D91" s="7">
        <v>583324</v>
      </c>
      <c r="E91" s="8" t="s">
        <v>79</v>
      </c>
      <c r="F91" s="9">
        <v>38334</v>
      </c>
      <c r="G91" s="44">
        <v>8.85</v>
      </c>
      <c r="H91" s="45">
        <v>8.55</v>
      </c>
      <c r="I91" s="45">
        <v>8.75</v>
      </c>
      <c r="J91" s="50">
        <f aca="true" t="shared" si="12" ref="J91:J96">SUM(G91:I91)</f>
        <v>26.15</v>
      </c>
    </row>
    <row r="92" spans="1:10" ht="15">
      <c r="A92" s="87"/>
      <c r="B92" s="47"/>
      <c r="C92" s="88"/>
      <c r="D92" s="7">
        <v>583361</v>
      </c>
      <c r="E92" s="8" t="s">
        <v>80</v>
      </c>
      <c r="F92" s="9">
        <v>38062</v>
      </c>
      <c r="G92" s="48">
        <v>9.25</v>
      </c>
      <c r="H92" s="49">
        <v>8.35</v>
      </c>
      <c r="I92" s="49">
        <v>8.9</v>
      </c>
      <c r="J92" s="50">
        <f t="shared" si="12"/>
        <v>26.5</v>
      </c>
    </row>
    <row r="93" spans="1:10" ht="15">
      <c r="A93" s="87"/>
      <c r="B93" s="47"/>
      <c r="C93" s="88"/>
      <c r="D93" s="7">
        <v>583744</v>
      </c>
      <c r="E93" s="8" t="s">
        <v>81</v>
      </c>
      <c r="F93" s="9">
        <v>38530</v>
      </c>
      <c r="G93" s="48">
        <v>9.35</v>
      </c>
      <c r="H93" s="49">
        <v>9.2</v>
      </c>
      <c r="I93" s="49">
        <v>8.85</v>
      </c>
      <c r="J93" s="50">
        <f t="shared" si="12"/>
        <v>27.4</v>
      </c>
    </row>
    <row r="94" spans="1:10" ht="15">
      <c r="A94" s="87"/>
      <c r="B94" s="47"/>
      <c r="C94" s="88"/>
      <c r="D94" s="7">
        <v>583797</v>
      </c>
      <c r="E94" s="8" t="s">
        <v>82</v>
      </c>
      <c r="F94" s="9">
        <v>38139</v>
      </c>
      <c r="G94" s="48">
        <v>9.2</v>
      </c>
      <c r="H94" s="49">
        <v>8.95</v>
      </c>
      <c r="I94" s="49">
        <v>8.5</v>
      </c>
      <c r="J94" s="50">
        <f t="shared" si="12"/>
        <v>26.65</v>
      </c>
    </row>
    <row r="95" spans="1:10" ht="15">
      <c r="A95" s="87"/>
      <c r="B95" s="47"/>
      <c r="C95" s="88"/>
      <c r="D95" s="7"/>
      <c r="E95" s="8"/>
      <c r="F95" s="9"/>
      <c r="G95" s="48">
        <v>0</v>
      </c>
      <c r="H95" s="49">
        <v>0</v>
      </c>
      <c r="I95" s="49">
        <v>0</v>
      </c>
      <c r="J95" s="50">
        <f t="shared" si="12"/>
        <v>0</v>
      </c>
    </row>
    <row r="96" spans="1:10" ht="15">
      <c r="A96" s="87"/>
      <c r="B96" s="47"/>
      <c r="C96" s="88"/>
      <c r="D96" s="7"/>
      <c r="E96" s="8"/>
      <c r="F96" s="9"/>
      <c r="G96" s="48">
        <v>0</v>
      </c>
      <c r="H96" s="49">
        <v>0</v>
      </c>
      <c r="I96" s="49">
        <v>0</v>
      </c>
      <c r="J96" s="50">
        <f t="shared" si="12"/>
        <v>0</v>
      </c>
    </row>
    <row r="97" spans="1:10" ht="18">
      <c r="A97" s="87"/>
      <c r="B97" s="51"/>
      <c r="C97" s="88"/>
      <c r="D97" s="52"/>
      <c r="E97" s="53"/>
      <c r="F97" s="54"/>
      <c r="G97" s="55">
        <f>LARGE(G91:G96,1)+LARGE(G91:G96,2)+LARGE(G91:G96,3)</f>
        <v>27.8</v>
      </c>
      <c r="H97" s="55">
        <f>LARGE(H91:H96,1)+LARGE(H91:H96,2)+LARGE(H91:H96,3)</f>
        <v>26.7</v>
      </c>
      <c r="I97" s="55">
        <f>LARGE(I91:I96,1)+LARGE(I91:I96,2)+LARGE(I91:I96,3)</f>
        <v>26.5</v>
      </c>
      <c r="J97" s="60">
        <f>G97+H97+I97</f>
        <v>81</v>
      </c>
    </row>
    <row r="98" spans="1:10" ht="13.5" customHeight="1">
      <c r="A98" s="87" t="s">
        <v>548</v>
      </c>
      <c r="B98" s="43"/>
      <c r="C98" s="88" t="s">
        <v>549</v>
      </c>
      <c r="D98" s="7">
        <v>550123</v>
      </c>
      <c r="E98" s="8" t="s">
        <v>84</v>
      </c>
      <c r="F98" s="9" t="s">
        <v>85</v>
      </c>
      <c r="G98" s="44">
        <v>8.9</v>
      </c>
      <c r="H98" s="45">
        <v>8.85</v>
      </c>
      <c r="I98" s="45">
        <v>8.3</v>
      </c>
      <c r="J98" s="50">
        <f aca="true" t="shared" si="13" ref="J98:J103">SUM(G98:I98)</f>
        <v>26.05</v>
      </c>
    </row>
    <row r="99" spans="1:10" ht="15">
      <c r="A99" s="87"/>
      <c r="B99" s="47"/>
      <c r="C99" s="88"/>
      <c r="D99" s="7">
        <v>550113</v>
      </c>
      <c r="E99" s="8" t="s">
        <v>86</v>
      </c>
      <c r="F99" s="9" t="s">
        <v>87</v>
      </c>
      <c r="G99" s="48">
        <v>8.3</v>
      </c>
      <c r="H99" s="49">
        <v>8.4</v>
      </c>
      <c r="I99" s="49">
        <v>8.6</v>
      </c>
      <c r="J99" s="50">
        <f t="shared" si="13"/>
        <v>25.300000000000004</v>
      </c>
    </row>
    <row r="100" spans="1:10" ht="15">
      <c r="A100" s="87"/>
      <c r="B100" s="47"/>
      <c r="C100" s="88"/>
      <c r="D100" s="7">
        <v>550119</v>
      </c>
      <c r="E100" s="8" t="s">
        <v>88</v>
      </c>
      <c r="F100" s="9" t="s">
        <v>89</v>
      </c>
      <c r="G100" s="48">
        <v>8.55</v>
      </c>
      <c r="H100" s="49">
        <v>7.8</v>
      </c>
      <c r="I100" s="49">
        <v>0</v>
      </c>
      <c r="J100" s="50">
        <f t="shared" si="13"/>
        <v>16.35</v>
      </c>
    </row>
    <row r="101" spans="1:10" ht="15">
      <c r="A101" s="87"/>
      <c r="B101" s="47"/>
      <c r="C101" s="88"/>
      <c r="D101" s="7">
        <v>550117</v>
      </c>
      <c r="E101" s="8" t="s">
        <v>90</v>
      </c>
      <c r="F101" s="9" t="s">
        <v>91</v>
      </c>
      <c r="G101" s="48">
        <v>8.25</v>
      </c>
      <c r="H101" s="49">
        <v>7.75</v>
      </c>
      <c r="I101" s="49">
        <v>0</v>
      </c>
      <c r="J101" s="50">
        <f t="shared" si="13"/>
        <v>16</v>
      </c>
    </row>
    <row r="102" spans="1:10" ht="15">
      <c r="A102" s="87"/>
      <c r="B102" s="47"/>
      <c r="C102" s="88"/>
      <c r="D102" s="7"/>
      <c r="E102" s="8"/>
      <c r="F102" s="9"/>
      <c r="G102" s="48">
        <v>0</v>
      </c>
      <c r="H102" s="49">
        <v>0</v>
      </c>
      <c r="I102" s="49">
        <v>0</v>
      </c>
      <c r="J102" s="50">
        <f t="shared" si="13"/>
        <v>0</v>
      </c>
    </row>
    <row r="103" spans="1:10" ht="15">
      <c r="A103" s="87"/>
      <c r="B103" s="47"/>
      <c r="C103" s="88"/>
      <c r="D103" s="7"/>
      <c r="E103" s="8"/>
      <c r="F103" s="9"/>
      <c r="G103" s="48">
        <v>0</v>
      </c>
      <c r="H103" s="49">
        <v>0</v>
      </c>
      <c r="I103" s="49">
        <v>0</v>
      </c>
      <c r="J103" s="50">
        <f t="shared" si="13"/>
        <v>0</v>
      </c>
    </row>
    <row r="104" spans="1:10" ht="18">
      <c r="A104" s="87"/>
      <c r="B104" s="51"/>
      <c r="C104" s="88"/>
      <c r="D104" s="52"/>
      <c r="E104" s="53"/>
      <c r="F104" s="54"/>
      <c r="G104" s="55">
        <f>LARGE(G98:G103,1)+LARGE(G98:G103,2)+LARGE(G98:G103,3)</f>
        <v>25.750000000000004</v>
      </c>
      <c r="H104" s="55">
        <f>LARGE(H98:H103,1)+LARGE(H98:H103,2)+LARGE(H98:H103,3)</f>
        <v>25.05</v>
      </c>
      <c r="I104" s="55">
        <f>LARGE(I98:I103,1)+LARGE(I98:I103,2)+LARGE(I98:I103,3)</f>
        <v>16.9</v>
      </c>
      <c r="J104" s="60">
        <f>G104+H104+I104</f>
        <v>67.7</v>
      </c>
    </row>
    <row r="105" spans="1:10" ht="13.5" customHeight="1">
      <c r="A105" s="87" t="s">
        <v>550</v>
      </c>
      <c r="B105" s="43"/>
      <c r="C105" s="88" t="s">
        <v>551</v>
      </c>
      <c r="D105" s="7">
        <v>441653</v>
      </c>
      <c r="E105" s="59" t="s">
        <v>690</v>
      </c>
      <c r="F105" s="9">
        <v>38204</v>
      </c>
      <c r="G105" s="44">
        <v>9.25</v>
      </c>
      <c r="H105" s="45">
        <v>8.95</v>
      </c>
      <c r="I105" s="45">
        <v>8.8</v>
      </c>
      <c r="J105" s="50">
        <f aca="true" t="shared" si="14" ref="J105:J110">SUM(G105:I105)</f>
        <v>27</v>
      </c>
    </row>
    <row r="106" spans="1:10" ht="15">
      <c r="A106" s="87"/>
      <c r="B106" s="47"/>
      <c r="C106" s="88"/>
      <c r="D106" s="7">
        <v>441654</v>
      </c>
      <c r="E106" s="8" t="s">
        <v>94</v>
      </c>
      <c r="F106" s="9">
        <v>38336</v>
      </c>
      <c r="G106" s="48">
        <v>8.7</v>
      </c>
      <c r="H106" s="49">
        <v>8.6</v>
      </c>
      <c r="I106" s="49">
        <v>9.35</v>
      </c>
      <c r="J106" s="50">
        <f t="shared" si="14"/>
        <v>26.65</v>
      </c>
    </row>
    <row r="107" spans="1:10" ht="15">
      <c r="A107" s="87"/>
      <c r="B107" s="47"/>
      <c r="C107" s="88"/>
      <c r="D107" s="7">
        <v>441655</v>
      </c>
      <c r="E107" s="8" t="s">
        <v>95</v>
      </c>
      <c r="F107" s="9">
        <v>38565</v>
      </c>
      <c r="G107" s="48">
        <v>8.95</v>
      </c>
      <c r="H107" s="49">
        <v>8.5</v>
      </c>
      <c r="I107" s="49">
        <v>8.4</v>
      </c>
      <c r="J107" s="50">
        <f t="shared" si="14"/>
        <v>25.85</v>
      </c>
    </row>
    <row r="108" spans="1:10" ht="15">
      <c r="A108" s="87"/>
      <c r="B108" s="47"/>
      <c r="C108" s="88"/>
      <c r="D108" s="7">
        <v>441656</v>
      </c>
      <c r="E108" s="8" t="s">
        <v>96</v>
      </c>
      <c r="F108" s="9">
        <v>38356</v>
      </c>
      <c r="G108" s="48">
        <v>8.85</v>
      </c>
      <c r="H108" s="49">
        <v>8.15</v>
      </c>
      <c r="I108" s="49">
        <v>8.6</v>
      </c>
      <c r="J108" s="50">
        <f t="shared" si="14"/>
        <v>25.6</v>
      </c>
    </row>
    <row r="109" spans="1:10" ht="15">
      <c r="A109" s="87"/>
      <c r="B109" s="47"/>
      <c r="C109" s="88"/>
      <c r="D109" s="7">
        <v>441657</v>
      </c>
      <c r="E109" s="8" t="s">
        <v>97</v>
      </c>
      <c r="F109" s="9">
        <v>38104</v>
      </c>
      <c r="G109" s="48">
        <v>9.45</v>
      </c>
      <c r="H109" s="49">
        <v>9.15</v>
      </c>
      <c r="I109" s="49">
        <v>9.5</v>
      </c>
      <c r="J109" s="50">
        <f t="shared" si="14"/>
        <v>28.1</v>
      </c>
    </row>
    <row r="110" spans="1:10" ht="15">
      <c r="A110" s="87"/>
      <c r="B110" s="47"/>
      <c r="C110" s="88"/>
      <c r="D110" s="7"/>
      <c r="E110" s="8"/>
      <c r="F110" s="9"/>
      <c r="G110" s="48">
        <v>0</v>
      </c>
      <c r="H110" s="49">
        <v>0</v>
      </c>
      <c r="I110" s="49">
        <v>0</v>
      </c>
      <c r="J110" s="50">
        <f t="shared" si="14"/>
        <v>0</v>
      </c>
    </row>
    <row r="111" spans="1:10" ht="18">
      <c r="A111" s="87"/>
      <c r="B111" s="51"/>
      <c r="C111" s="88"/>
      <c r="D111" s="52"/>
      <c r="E111" s="53"/>
      <c r="F111" s="54"/>
      <c r="G111" s="55">
        <f>LARGE(G105:G110,1)+LARGE(G105:G110,2)+LARGE(G105:G110,3)</f>
        <v>27.65</v>
      </c>
      <c r="H111" s="55">
        <f>LARGE(H105:H110,1)+LARGE(H105:H110,2)+LARGE(H105:H110,3)</f>
        <v>26.700000000000003</v>
      </c>
      <c r="I111" s="55">
        <f>LARGE(I105:I110,1)+LARGE(I105:I110,2)+LARGE(I105:I110,3)</f>
        <v>27.650000000000002</v>
      </c>
      <c r="J111" s="60">
        <f>G111+H111+I111</f>
        <v>82</v>
      </c>
    </row>
    <row r="112" spans="1:10" ht="13.5" customHeight="1">
      <c r="A112" s="87" t="s">
        <v>552</v>
      </c>
      <c r="B112" s="43"/>
      <c r="C112" s="89" t="s">
        <v>553</v>
      </c>
      <c r="D112" s="7">
        <v>584585</v>
      </c>
      <c r="E112" s="8" t="s">
        <v>624</v>
      </c>
      <c r="F112" s="9">
        <v>38245</v>
      </c>
      <c r="G112" s="44">
        <v>9.3</v>
      </c>
      <c r="H112" s="45">
        <v>8.9</v>
      </c>
      <c r="I112" s="45">
        <v>8.95</v>
      </c>
      <c r="J112" s="50">
        <f aca="true" t="shared" si="15" ref="J112:J117">SUM(G112:I112)</f>
        <v>27.150000000000002</v>
      </c>
    </row>
    <row r="113" spans="1:10" ht="15">
      <c r="A113" s="87"/>
      <c r="B113" s="47"/>
      <c r="C113" s="89"/>
      <c r="D113" s="7">
        <v>584600</v>
      </c>
      <c r="E113" s="59" t="s">
        <v>674</v>
      </c>
      <c r="F113" s="9">
        <v>38000</v>
      </c>
      <c r="G113" s="48">
        <v>8.85</v>
      </c>
      <c r="H113" s="49">
        <v>8.7</v>
      </c>
      <c r="I113" s="49">
        <v>8.75</v>
      </c>
      <c r="J113" s="50">
        <f t="shared" si="15"/>
        <v>26.299999999999997</v>
      </c>
    </row>
    <row r="114" spans="1:10" ht="15">
      <c r="A114" s="87"/>
      <c r="B114" s="47"/>
      <c r="C114" s="89"/>
      <c r="D114" s="7">
        <v>584610</v>
      </c>
      <c r="E114" s="8" t="s">
        <v>627</v>
      </c>
      <c r="F114" s="9">
        <v>38257</v>
      </c>
      <c r="G114" s="48">
        <v>8.75</v>
      </c>
      <c r="H114" s="49">
        <v>8.8</v>
      </c>
      <c r="I114" s="49">
        <v>0</v>
      </c>
      <c r="J114" s="50">
        <f t="shared" si="15"/>
        <v>17.55</v>
      </c>
    </row>
    <row r="115" spans="1:10" ht="15">
      <c r="A115" s="87"/>
      <c r="B115" s="47"/>
      <c r="C115" s="89"/>
      <c r="D115" s="7">
        <v>584616</v>
      </c>
      <c r="E115" s="8" t="s">
        <v>625</v>
      </c>
      <c r="F115" s="9">
        <v>38106</v>
      </c>
      <c r="G115" s="48">
        <v>8.95</v>
      </c>
      <c r="H115" s="49">
        <v>9.05</v>
      </c>
      <c r="I115" s="49">
        <v>8.95</v>
      </c>
      <c r="J115" s="50">
        <f t="shared" si="15"/>
        <v>26.95</v>
      </c>
    </row>
    <row r="116" spans="1:10" ht="15">
      <c r="A116" s="87"/>
      <c r="B116" s="47"/>
      <c r="C116" s="89"/>
      <c r="D116" s="7">
        <v>584770</v>
      </c>
      <c r="E116" s="8" t="s">
        <v>626</v>
      </c>
      <c r="F116" s="9">
        <v>38153</v>
      </c>
      <c r="G116" s="48">
        <v>9.05</v>
      </c>
      <c r="H116" s="49">
        <v>9.3</v>
      </c>
      <c r="I116" s="49">
        <v>9.3</v>
      </c>
      <c r="J116" s="50">
        <f t="shared" si="15"/>
        <v>27.650000000000002</v>
      </c>
    </row>
    <row r="117" spans="1:10" ht="15">
      <c r="A117" s="87"/>
      <c r="B117" s="47"/>
      <c r="C117" s="89"/>
      <c r="D117" s="7"/>
      <c r="E117" s="8"/>
      <c r="F117" s="9"/>
      <c r="G117" s="48">
        <v>0</v>
      </c>
      <c r="H117" s="49">
        <v>0</v>
      </c>
      <c r="I117" s="49">
        <v>0</v>
      </c>
      <c r="J117" s="50">
        <f t="shared" si="15"/>
        <v>0</v>
      </c>
    </row>
    <row r="118" spans="1:10" ht="18.75" thickBot="1">
      <c r="A118" s="87"/>
      <c r="B118" s="51"/>
      <c r="C118" s="89"/>
      <c r="D118" s="52"/>
      <c r="E118" s="53"/>
      <c r="F118" s="54"/>
      <c r="G118" s="55">
        <f>LARGE(G112:G117,1)+LARGE(G112:G117,2)+LARGE(G112:G117,3)</f>
        <v>27.3</v>
      </c>
      <c r="H118" s="55">
        <f>LARGE(H112:H117,1)+LARGE(H112:H117,2)+LARGE(H112:H117,3)</f>
        <v>27.25</v>
      </c>
      <c r="I118" s="55">
        <f>LARGE(I112:I117,1)+LARGE(I112:I117,2)+LARGE(I112:I117,3)</f>
        <v>27.2</v>
      </c>
      <c r="J118" s="60">
        <f>G118+H118+I118</f>
        <v>81.75</v>
      </c>
    </row>
  </sheetData>
  <sheetProtection selectLockedCells="1" selectUnlockedCells="1"/>
  <mergeCells count="35">
    <mergeCell ref="A112:A118"/>
    <mergeCell ref="C112:C118"/>
    <mergeCell ref="A98:A104"/>
    <mergeCell ref="C98:C104"/>
    <mergeCell ref="A105:A111"/>
    <mergeCell ref="C105:C111"/>
    <mergeCell ref="A77:A83"/>
    <mergeCell ref="C77:C83"/>
    <mergeCell ref="A84:A90"/>
    <mergeCell ref="C84:C90"/>
    <mergeCell ref="A91:A97"/>
    <mergeCell ref="C91:C97"/>
    <mergeCell ref="A56:A62"/>
    <mergeCell ref="C56:C62"/>
    <mergeCell ref="A63:A69"/>
    <mergeCell ref="C63:C69"/>
    <mergeCell ref="A70:A76"/>
    <mergeCell ref="C70:C76"/>
    <mergeCell ref="C21:C27"/>
    <mergeCell ref="A28:A34"/>
    <mergeCell ref="C28:C34"/>
    <mergeCell ref="A42:A48"/>
    <mergeCell ref="C42:C48"/>
    <mergeCell ref="A49:A55"/>
    <mergeCell ref="C49:C55"/>
    <mergeCell ref="A1:J1"/>
    <mergeCell ref="A2:J2"/>
    <mergeCell ref="A3:J3"/>
    <mergeCell ref="A7:A13"/>
    <mergeCell ref="C7:C13"/>
    <mergeCell ref="A35:A41"/>
    <mergeCell ref="C35:C41"/>
    <mergeCell ref="A14:A20"/>
    <mergeCell ref="C14:C20"/>
    <mergeCell ref="A21:A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7.00390625" style="0" customWidth="1"/>
  </cols>
  <sheetData>
    <row r="1" spans="1:2" ht="12.75">
      <c r="A1" t="s">
        <v>541</v>
      </c>
      <c r="B1">
        <f>Esordienti!J76</f>
        <v>84.3</v>
      </c>
    </row>
    <row r="2" spans="1:2" ht="12.75">
      <c r="A2" t="s">
        <v>525</v>
      </c>
      <c r="B2">
        <f>Esordienti!J20</f>
        <v>83.69999999999999</v>
      </c>
    </row>
    <row r="3" spans="1:2" ht="12.75">
      <c r="A3" t="s">
        <v>539</v>
      </c>
      <c r="B3">
        <f>Esordienti!J69</f>
        <v>82.05</v>
      </c>
    </row>
    <row r="4" spans="1:2" ht="12.75">
      <c r="A4" t="s">
        <v>551</v>
      </c>
      <c r="B4">
        <f>Esordienti!J111</f>
        <v>82</v>
      </c>
    </row>
    <row r="5" spans="1:2" ht="12.75">
      <c r="A5" t="s">
        <v>553</v>
      </c>
      <c r="B5">
        <f>Esordienti!J118</f>
        <v>81.75</v>
      </c>
    </row>
    <row r="6" spans="1:2" ht="12.75">
      <c r="A6" t="s">
        <v>545</v>
      </c>
      <c r="B6">
        <f>Esordienti!J97</f>
        <v>81</v>
      </c>
    </row>
    <row r="7" spans="1:2" ht="12.75">
      <c r="A7" t="s">
        <v>547</v>
      </c>
      <c r="B7">
        <f>Esordienti!J97</f>
        <v>81</v>
      </c>
    </row>
    <row r="8" spans="1:2" ht="12.75">
      <c r="A8" t="s">
        <v>532</v>
      </c>
      <c r="B8">
        <f>Esordienti!J34</f>
        <v>80.85</v>
      </c>
    </row>
    <row r="9" spans="1:2" ht="12.75">
      <c r="A9" t="s">
        <v>523</v>
      </c>
      <c r="B9">
        <f>Esordienti!J13</f>
        <v>80.1</v>
      </c>
    </row>
    <row r="10" spans="1:2" ht="12.75">
      <c r="A10" t="s">
        <v>537</v>
      </c>
      <c r="B10">
        <f>Esordienti!J62</f>
        <v>78.5</v>
      </c>
    </row>
    <row r="11" spans="1:2" ht="12.75">
      <c r="A11" t="s">
        <v>533</v>
      </c>
      <c r="B11">
        <f>Esordienti!J41</f>
        <v>78.5</v>
      </c>
    </row>
    <row r="12" spans="1:2" ht="12.75">
      <c r="A12" t="s">
        <v>534</v>
      </c>
      <c r="B12">
        <f>Esordienti!J48</f>
        <v>78.25</v>
      </c>
    </row>
    <row r="13" spans="1:2" ht="12.75">
      <c r="A13" t="s">
        <v>535</v>
      </c>
      <c r="B13">
        <f>Esordienti!J55</f>
        <v>77.5</v>
      </c>
    </row>
    <row r="14" spans="1:2" ht="12.75">
      <c r="A14" t="s">
        <v>531</v>
      </c>
      <c r="B14">
        <f>Esordienti!J27</f>
        <v>76.65</v>
      </c>
    </row>
    <row r="15" spans="1:2" ht="12.75">
      <c r="A15" t="s">
        <v>543</v>
      </c>
      <c r="B15">
        <f>Esordienti!J83</f>
        <v>74.15</v>
      </c>
    </row>
    <row r="16" spans="1:2" ht="12.75">
      <c r="A16" t="s">
        <v>549</v>
      </c>
      <c r="B16">
        <f>Esordienti!J104</f>
        <v>67.7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H7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4.140625" style="0" customWidth="1"/>
    <col min="2" max="2" width="12.7109375" style="77" customWidth="1"/>
    <col min="3" max="3" width="24.421875" style="0" customWidth="1"/>
    <col min="4" max="4" width="12.00390625" style="0" customWidth="1"/>
  </cols>
  <sheetData>
    <row r="1" spans="1:8" ht="12.75">
      <c r="A1" t="s">
        <v>515</v>
      </c>
      <c r="B1" s="77" t="s">
        <v>516</v>
      </c>
      <c r="D1" s="38" t="s">
        <v>517</v>
      </c>
      <c r="E1" t="s">
        <v>518</v>
      </c>
      <c r="F1" t="s">
        <v>519</v>
      </c>
      <c r="G1" t="s">
        <v>520</v>
      </c>
      <c r="H1" t="s">
        <v>679</v>
      </c>
    </row>
    <row r="2" spans="1:8" ht="12.75">
      <c r="A2" t="s">
        <v>541</v>
      </c>
      <c r="B2" s="77">
        <v>226497</v>
      </c>
      <c r="C2" t="s">
        <v>63</v>
      </c>
      <c r="D2" s="9" t="s">
        <v>64</v>
      </c>
      <c r="E2" s="44">
        <v>9.6</v>
      </c>
      <c r="F2" s="45">
        <v>9.3</v>
      </c>
      <c r="G2" s="45">
        <v>9.45</v>
      </c>
      <c r="H2">
        <f aca="true" t="shared" si="0" ref="H2:H33">SUM(E2:G2)</f>
        <v>28.349999999999998</v>
      </c>
    </row>
    <row r="3" spans="1:8" ht="12.75">
      <c r="A3" t="s">
        <v>525</v>
      </c>
      <c r="B3" s="77">
        <v>409101</v>
      </c>
      <c r="C3" t="s">
        <v>14</v>
      </c>
      <c r="D3" s="9">
        <v>38134</v>
      </c>
      <c r="E3" s="48">
        <v>9.6</v>
      </c>
      <c r="F3" s="49">
        <v>9.25</v>
      </c>
      <c r="G3" s="49">
        <v>9.3</v>
      </c>
      <c r="H3">
        <f t="shared" si="0"/>
        <v>28.150000000000002</v>
      </c>
    </row>
    <row r="4" spans="1:8" ht="12.75">
      <c r="A4" t="s">
        <v>551</v>
      </c>
      <c r="B4" s="77">
        <v>441657</v>
      </c>
      <c r="C4" t="s">
        <v>97</v>
      </c>
      <c r="D4" s="9">
        <v>38104</v>
      </c>
      <c r="E4" s="48">
        <v>9.45</v>
      </c>
      <c r="F4" s="49">
        <v>9.15</v>
      </c>
      <c r="G4" s="49">
        <v>9.5</v>
      </c>
      <c r="H4">
        <f t="shared" si="0"/>
        <v>28.1</v>
      </c>
    </row>
    <row r="5" spans="1:8" ht="12.75">
      <c r="A5" t="s">
        <v>541</v>
      </c>
      <c r="B5" s="77">
        <v>226498</v>
      </c>
      <c r="C5" t="s">
        <v>61</v>
      </c>
      <c r="D5" s="9" t="s">
        <v>62</v>
      </c>
      <c r="E5" s="48">
        <v>9.7</v>
      </c>
      <c r="F5" s="49">
        <v>9.05</v>
      </c>
      <c r="G5" s="49">
        <v>9.3</v>
      </c>
      <c r="H5">
        <f t="shared" si="0"/>
        <v>28.05</v>
      </c>
    </row>
    <row r="6" spans="1:8" ht="12.75">
      <c r="A6" t="s">
        <v>541</v>
      </c>
      <c r="B6" s="77">
        <v>225955</v>
      </c>
      <c r="C6" t="s">
        <v>65</v>
      </c>
      <c r="D6" s="9" t="s">
        <v>66</v>
      </c>
      <c r="E6" s="48">
        <v>9.25</v>
      </c>
      <c r="F6" s="49">
        <v>9.2</v>
      </c>
      <c r="G6" s="49">
        <v>9.45</v>
      </c>
      <c r="H6">
        <f t="shared" si="0"/>
        <v>27.9</v>
      </c>
    </row>
    <row r="7" spans="1:8" ht="12.75">
      <c r="A7" t="s">
        <v>525</v>
      </c>
      <c r="B7" s="77">
        <v>409104</v>
      </c>
      <c r="C7" t="s">
        <v>12</v>
      </c>
      <c r="D7" s="9">
        <v>38273</v>
      </c>
      <c r="E7" s="44">
        <v>9.4</v>
      </c>
      <c r="F7" s="45">
        <v>8.8</v>
      </c>
      <c r="G7" s="45">
        <v>9.6</v>
      </c>
      <c r="H7">
        <f t="shared" si="0"/>
        <v>27.800000000000004</v>
      </c>
    </row>
    <row r="8" spans="1:8" ht="12.75">
      <c r="A8" t="s">
        <v>553</v>
      </c>
      <c r="B8" s="77">
        <v>584770</v>
      </c>
      <c r="C8" t="s">
        <v>626</v>
      </c>
      <c r="D8" s="9">
        <v>38153</v>
      </c>
      <c r="E8" s="48">
        <v>9.05</v>
      </c>
      <c r="F8" s="49">
        <v>9.3</v>
      </c>
      <c r="G8" s="49">
        <v>9.3</v>
      </c>
      <c r="H8">
        <f t="shared" si="0"/>
        <v>27.650000000000002</v>
      </c>
    </row>
    <row r="9" spans="1:8" ht="12.75">
      <c r="A9" t="s">
        <v>525</v>
      </c>
      <c r="B9" s="77">
        <v>477175</v>
      </c>
      <c r="C9" t="s">
        <v>16</v>
      </c>
      <c r="D9" s="9">
        <v>38257</v>
      </c>
      <c r="E9" s="48">
        <v>9.3</v>
      </c>
      <c r="F9" s="49">
        <v>9.35</v>
      </c>
      <c r="G9" s="49">
        <v>9</v>
      </c>
      <c r="H9">
        <f t="shared" si="0"/>
        <v>27.65</v>
      </c>
    </row>
    <row r="10" spans="1:8" ht="12.75">
      <c r="A10" t="s">
        <v>523</v>
      </c>
      <c r="B10" s="77">
        <v>225431</v>
      </c>
      <c r="C10" t="s">
        <v>3</v>
      </c>
      <c r="D10" s="9">
        <v>38225</v>
      </c>
      <c r="E10" s="48">
        <v>9.5</v>
      </c>
      <c r="F10" s="49">
        <v>9.25</v>
      </c>
      <c r="G10" s="49">
        <v>8.85</v>
      </c>
      <c r="H10">
        <f t="shared" si="0"/>
        <v>27.6</v>
      </c>
    </row>
    <row r="11" spans="1:8" ht="12.75">
      <c r="A11" t="s">
        <v>532</v>
      </c>
      <c r="B11" s="77">
        <v>582885</v>
      </c>
      <c r="C11" t="s">
        <v>24</v>
      </c>
      <c r="D11" s="9">
        <v>38762</v>
      </c>
      <c r="E11" s="44">
        <v>9.4</v>
      </c>
      <c r="F11" s="45">
        <v>9.25</v>
      </c>
      <c r="G11" s="45">
        <v>8.95</v>
      </c>
      <c r="H11">
        <f t="shared" si="0"/>
        <v>27.599999999999998</v>
      </c>
    </row>
    <row r="12" spans="1:8" ht="12.75">
      <c r="A12" t="s">
        <v>547</v>
      </c>
      <c r="B12" s="77">
        <v>583744</v>
      </c>
      <c r="C12" t="s">
        <v>81</v>
      </c>
      <c r="D12" s="9">
        <v>38530</v>
      </c>
      <c r="E12" s="48">
        <v>9.35</v>
      </c>
      <c r="F12" s="49">
        <v>9.2</v>
      </c>
      <c r="G12" s="49">
        <v>8.85</v>
      </c>
      <c r="H12">
        <f t="shared" si="0"/>
        <v>27.4</v>
      </c>
    </row>
    <row r="13" spans="1:8" ht="12.75">
      <c r="A13" t="s">
        <v>532</v>
      </c>
      <c r="B13" s="77">
        <v>582883</v>
      </c>
      <c r="C13" t="s">
        <v>25</v>
      </c>
      <c r="D13" s="9">
        <v>38433</v>
      </c>
      <c r="E13" s="48">
        <v>9.35</v>
      </c>
      <c r="F13" s="49">
        <v>9.05</v>
      </c>
      <c r="G13" s="49">
        <v>8.95</v>
      </c>
      <c r="H13">
        <f t="shared" si="0"/>
        <v>27.349999999999998</v>
      </c>
    </row>
    <row r="14" spans="1:8" ht="12.75">
      <c r="A14" t="s">
        <v>539</v>
      </c>
      <c r="B14" s="77">
        <v>441421</v>
      </c>
      <c r="C14" t="s">
        <v>54</v>
      </c>
      <c r="D14" s="9">
        <v>38247</v>
      </c>
      <c r="E14" s="48">
        <v>9.25</v>
      </c>
      <c r="F14" s="49">
        <v>9.35</v>
      </c>
      <c r="G14" s="49">
        <v>8.55</v>
      </c>
      <c r="H14">
        <f t="shared" si="0"/>
        <v>27.150000000000002</v>
      </c>
    </row>
    <row r="15" spans="1:8" ht="12.75">
      <c r="A15" t="s">
        <v>553</v>
      </c>
      <c r="B15" s="77">
        <v>584585</v>
      </c>
      <c r="C15" t="s">
        <v>624</v>
      </c>
      <c r="D15" s="9">
        <v>38245</v>
      </c>
      <c r="E15" s="44">
        <v>9.3</v>
      </c>
      <c r="F15" s="45">
        <v>8.9</v>
      </c>
      <c r="G15" s="45">
        <v>8.95</v>
      </c>
      <c r="H15">
        <f t="shared" si="0"/>
        <v>27.150000000000002</v>
      </c>
    </row>
    <row r="16" spans="1:8" ht="12.75">
      <c r="A16" t="s">
        <v>551</v>
      </c>
      <c r="B16" s="77">
        <v>441653</v>
      </c>
      <c r="C16" t="s">
        <v>690</v>
      </c>
      <c r="D16" s="9">
        <v>38204</v>
      </c>
      <c r="E16" s="48">
        <v>9.25</v>
      </c>
      <c r="F16" s="49">
        <v>8.95</v>
      </c>
      <c r="G16" s="49">
        <v>8.8</v>
      </c>
      <c r="H16">
        <f t="shared" si="0"/>
        <v>27</v>
      </c>
    </row>
    <row r="17" spans="1:8" ht="12.75">
      <c r="A17" t="s">
        <v>539</v>
      </c>
      <c r="B17" s="77">
        <v>441422</v>
      </c>
      <c r="C17" t="s">
        <v>55</v>
      </c>
      <c r="D17" s="9">
        <v>38069</v>
      </c>
      <c r="E17" s="48">
        <v>9.3</v>
      </c>
      <c r="F17" s="49">
        <v>8.45</v>
      </c>
      <c r="G17" s="49">
        <v>9.2</v>
      </c>
      <c r="H17">
        <f t="shared" si="0"/>
        <v>26.95</v>
      </c>
    </row>
    <row r="18" spans="1:8" ht="12.75">
      <c r="A18" t="s">
        <v>553</v>
      </c>
      <c r="B18" s="77">
        <v>584616</v>
      </c>
      <c r="C18" t="s">
        <v>625</v>
      </c>
      <c r="D18" s="9">
        <v>38106</v>
      </c>
      <c r="E18" s="48">
        <v>8.95</v>
      </c>
      <c r="F18" s="49">
        <v>9.05</v>
      </c>
      <c r="G18" s="49">
        <v>8.95</v>
      </c>
      <c r="H18">
        <f t="shared" si="0"/>
        <v>26.95</v>
      </c>
    </row>
    <row r="19" spans="1:8" ht="12.75">
      <c r="A19" t="s">
        <v>539</v>
      </c>
      <c r="B19" s="77">
        <v>441423</v>
      </c>
      <c r="C19" t="s">
        <v>57</v>
      </c>
      <c r="D19" s="9">
        <v>38025</v>
      </c>
      <c r="E19" s="44">
        <v>9</v>
      </c>
      <c r="F19" s="45">
        <v>8.95</v>
      </c>
      <c r="G19" s="45">
        <v>8.95</v>
      </c>
      <c r="H19">
        <f t="shared" si="0"/>
        <v>26.9</v>
      </c>
    </row>
    <row r="20" spans="1:8" ht="12.75">
      <c r="A20" t="s">
        <v>533</v>
      </c>
      <c r="B20" s="77">
        <v>582880</v>
      </c>
      <c r="C20" t="s">
        <v>33</v>
      </c>
      <c r="D20" s="9">
        <v>38378</v>
      </c>
      <c r="E20" s="48">
        <v>9.05</v>
      </c>
      <c r="F20" s="49">
        <v>8.65</v>
      </c>
      <c r="G20" s="49">
        <v>9.05</v>
      </c>
      <c r="H20">
        <f t="shared" si="0"/>
        <v>26.750000000000004</v>
      </c>
    </row>
    <row r="21" spans="1:8" ht="12.75">
      <c r="A21" t="s">
        <v>534</v>
      </c>
      <c r="B21" s="77">
        <v>228776</v>
      </c>
      <c r="C21" t="s">
        <v>37</v>
      </c>
      <c r="D21" s="9">
        <v>37989</v>
      </c>
      <c r="E21" s="48">
        <v>9.2</v>
      </c>
      <c r="F21" s="49">
        <v>8.95</v>
      </c>
      <c r="G21" s="49">
        <v>8.6</v>
      </c>
      <c r="H21">
        <f t="shared" si="0"/>
        <v>26.75</v>
      </c>
    </row>
    <row r="22" spans="1:8" ht="12.75">
      <c r="A22" t="s">
        <v>539</v>
      </c>
      <c r="B22" s="77">
        <v>441424</v>
      </c>
      <c r="C22" t="s">
        <v>59</v>
      </c>
      <c r="D22" s="9">
        <v>38536</v>
      </c>
      <c r="E22" s="48">
        <v>9.15</v>
      </c>
      <c r="F22" s="49">
        <v>8.15</v>
      </c>
      <c r="G22" s="49">
        <v>9.45</v>
      </c>
      <c r="H22">
        <f t="shared" si="0"/>
        <v>26.75</v>
      </c>
    </row>
    <row r="23" spans="1:8" ht="12.75">
      <c r="A23" t="s">
        <v>547</v>
      </c>
      <c r="B23" s="77">
        <v>583797</v>
      </c>
      <c r="C23" t="s">
        <v>82</v>
      </c>
      <c r="D23" s="9">
        <v>38139</v>
      </c>
      <c r="E23" s="48">
        <v>9.2</v>
      </c>
      <c r="F23" s="49">
        <v>8.95</v>
      </c>
      <c r="G23" s="49">
        <v>8.5</v>
      </c>
      <c r="H23">
        <f t="shared" si="0"/>
        <v>26.65</v>
      </c>
    </row>
    <row r="24" spans="1:8" ht="12.75">
      <c r="A24" t="s">
        <v>551</v>
      </c>
      <c r="B24" s="77">
        <v>441654</v>
      </c>
      <c r="C24" t="s">
        <v>94</v>
      </c>
      <c r="D24" s="9">
        <v>38336</v>
      </c>
      <c r="E24" s="44">
        <v>8.7</v>
      </c>
      <c r="F24" s="45">
        <v>8.6</v>
      </c>
      <c r="G24" s="45">
        <v>9.35</v>
      </c>
      <c r="H24">
        <f t="shared" si="0"/>
        <v>26.65</v>
      </c>
    </row>
    <row r="25" spans="1:8" ht="12.75">
      <c r="A25" t="s">
        <v>525</v>
      </c>
      <c r="B25" s="77">
        <v>409069</v>
      </c>
      <c r="C25" t="s">
        <v>15</v>
      </c>
      <c r="D25" s="9">
        <v>38618</v>
      </c>
      <c r="E25" s="48">
        <v>9.4</v>
      </c>
      <c r="F25" s="49">
        <v>8.35</v>
      </c>
      <c r="G25" s="49">
        <v>8.8</v>
      </c>
      <c r="H25">
        <f t="shared" si="0"/>
        <v>26.55</v>
      </c>
    </row>
    <row r="26" spans="1:8" ht="12.75">
      <c r="A26" t="s">
        <v>537</v>
      </c>
      <c r="B26" s="77">
        <v>14642</v>
      </c>
      <c r="C26" t="s">
        <v>52</v>
      </c>
      <c r="D26" s="9">
        <v>38076</v>
      </c>
      <c r="E26" s="48">
        <v>8.95</v>
      </c>
      <c r="F26" s="49">
        <v>8.95</v>
      </c>
      <c r="G26" s="49">
        <v>8.65</v>
      </c>
      <c r="H26">
        <f t="shared" si="0"/>
        <v>26.549999999999997</v>
      </c>
    </row>
    <row r="27" spans="1:8" ht="12.75">
      <c r="A27" t="s">
        <v>547</v>
      </c>
      <c r="B27" s="77">
        <v>583361</v>
      </c>
      <c r="C27" t="s">
        <v>80</v>
      </c>
      <c r="D27" s="9">
        <v>38062</v>
      </c>
      <c r="E27" s="48">
        <v>9.25</v>
      </c>
      <c r="F27" s="49">
        <v>8.35</v>
      </c>
      <c r="G27" s="49">
        <v>8.9</v>
      </c>
      <c r="H27">
        <f t="shared" si="0"/>
        <v>26.5</v>
      </c>
    </row>
    <row r="28" spans="1:8" ht="12.75">
      <c r="A28" t="s">
        <v>553</v>
      </c>
      <c r="B28" s="77">
        <v>584600</v>
      </c>
      <c r="C28" t="s">
        <v>674</v>
      </c>
      <c r="D28" s="9">
        <v>38000</v>
      </c>
      <c r="E28" s="48">
        <v>8.85</v>
      </c>
      <c r="F28" s="49">
        <v>8.7</v>
      </c>
      <c r="G28" s="49">
        <v>8.75</v>
      </c>
      <c r="H28">
        <f t="shared" si="0"/>
        <v>26.299999999999997</v>
      </c>
    </row>
    <row r="29" spans="1:8" ht="12.75">
      <c r="A29" t="s">
        <v>547</v>
      </c>
      <c r="B29" s="77">
        <v>583324</v>
      </c>
      <c r="C29" t="s">
        <v>79</v>
      </c>
      <c r="D29" s="9">
        <v>38334</v>
      </c>
      <c r="E29" s="48">
        <v>8.85</v>
      </c>
      <c r="F29" s="49">
        <v>8.55</v>
      </c>
      <c r="G29" s="49">
        <v>8.75</v>
      </c>
      <c r="H29">
        <f t="shared" si="0"/>
        <v>26.15</v>
      </c>
    </row>
    <row r="30" spans="1:8" ht="12.75">
      <c r="A30" t="s">
        <v>523</v>
      </c>
      <c r="C30" t="s">
        <v>6</v>
      </c>
      <c r="D30" s="9">
        <v>38351</v>
      </c>
      <c r="E30" s="44">
        <v>8.9</v>
      </c>
      <c r="F30" s="45">
        <v>8.85</v>
      </c>
      <c r="G30" s="45">
        <v>8.35</v>
      </c>
      <c r="H30">
        <f t="shared" si="0"/>
        <v>26.1</v>
      </c>
    </row>
    <row r="31" spans="1:8" ht="12.75">
      <c r="A31" t="s">
        <v>535</v>
      </c>
      <c r="B31" s="77">
        <v>115045</v>
      </c>
      <c r="C31" t="s">
        <v>43</v>
      </c>
      <c r="D31" s="9">
        <v>38065</v>
      </c>
      <c r="E31" s="48">
        <v>8.7</v>
      </c>
      <c r="F31" s="49">
        <v>8.8</v>
      </c>
      <c r="G31" s="49">
        <v>8.6</v>
      </c>
      <c r="H31">
        <f t="shared" si="0"/>
        <v>26.1</v>
      </c>
    </row>
    <row r="32" spans="1:8" ht="12.75">
      <c r="A32" t="s">
        <v>545</v>
      </c>
      <c r="B32" s="77">
        <v>583710</v>
      </c>
      <c r="C32" t="s">
        <v>78</v>
      </c>
      <c r="D32" s="9">
        <v>38105</v>
      </c>
      <c r="E32" s="48">
        <v>8.9</v>
      </c>
      <c r="F32" s="49">
        <v>8.85</v>
      </c>
      <c r="G32" s="49">
        <v>8.35</v>
      </c>
      <c r="H32">
        <f t="shared" si="0"/>
        <v>26.1</v>
      </c>
    </row>
    <row r="33" spans="1:8" ht="12.75">
      <c r="A33" t="s">
        <v>537</v>
      </c>
      <c r="B33" s="77">
        <v>14522</v>
      </c>
      <c r="C33" t="s">
        <v>49</v>
      </c>
      <c r="D33" s="9">
        <v>38035</v>
      </c>
      <c r="E33" s="48">
        <v>8.55</v>
      </c>
      <c r="F33" s="49">
        <v>9.05</v>
      </c>
      <c r="G33" s="49">
        <v>8.45</v>
      </c>
      <c r="H33">
        <f t="shared" si="0"/>
        <v>26.05</v>
      </c>
    </row>
    <row r="34" spans="1:8" ht="12.75">
      <c r="A34" t="s">
        <v>549</v>
      </c>
      <c r="B34" s="77">
        <v>550123</v>
      </c>
      <c r="C34" t="s">
        <v>84</v>
      </c>
      <c r="D34" s="9" t="s">
        <v>85</v>
      </c>
      <c r="E34" s="44">
        <v>8.9</v>
      </c>
      <c r="F34" s="45">
        <v>8.85</v>
      </c>
      <c r="G34" s="45">
        <v>8.3</v>
      </c>
      <c r="H34">
        <f aca="true" t="shared" si="1" ref="H34:H65">SUM(E34:G34)</f>
        <v>26.05</v>
      </c>
    </row>
    <row r="35" spans="1:8" ht="12.75">
      <c r="A35" t="s">
        <v>535</v>
      </c>
      <c r="B35" s="77">
        <v>115009</v>
      </c>
      <c r="C35" t="s">
        <v>45</v>
      </c>
      <c r="D35" s="9">
        <v>38388</v>
      </c>
      <c r="E35" s="48">
        <v>8.8</v>
      </c>
      <c r="F35" s="49">
        <v>8.9</v>
      </c>
      <c r="G35" s="49">
        <v>8.3</v>
      </c>
      <c r="H35">
        <f t="shared" si="1"/>
        <v>26.000000000000004</v>
      </c>
    </row>
    <row r="36" spans="1:8" ht="12.75">
      <c r="A36" t="s">
        <v>537</v>
      </c>
      <c r="B36" s="77">
        <v>14675</v>
      </c>
      <c r="C36" t="s">
        <v>50</v>
      </c>
      <c r="D36" s="9">
        <v>38036</v>
      </c>
      <c r="E36" s="48">
        <v>8.45</v>
      </c>
      <c r="F36" s="49">
        <v>8.8</v>
      </c>
      <c r="G36" s="49">
        <v>8.65</v>
      </c>
      <c r="H36">
        <f t="shared" si="1"/>
        <v>25.9</v>
      </c>
    </row>
    <row r="37" spans="1:8" ht="12.75">
      <c r="A37" t="s">
        <v>531</v>
      </c>
      <c r="B37" s="77">
        <v>434576</v>
      </c>
      <c r="C37" t="s">
        <v>22</v>
      </c>
      <c r="D37" s="9">
        <v>38398</v>
      </c>
      <c r="E37" s="48">
        <v>8.25</v>
      </c>
      <c r="F37" s="49">
        <v>8.7</v>
      </c>
      <c r="G37" s="49">
        <v>8.9</v>
      </c>
      <c r="H37">
        <f t="shared" si="1"/>
        <v>25.85</v>
      </c>
    </row>
    <row r="38" spans="1:8" ht="12.75">
      <c r="A38" t="s">
        <v>551</v>
      </c>
      <c r="B38" s="77">
        <v>441655</v>
      </c>
      <c r="C38" t="s">
        <v>95</v>
      </c>
      <c r="D38" s="9">
        <v>38565</v>
      </c>
      <c r="E38" s="44">
        <v>8.95</v>
      </c>
      <c r="F38" s="45">
        <v>8.5</v>
      </c>
      <c r="G38" s="45">
        <v>8.4</v>
      </c>
      <c r="H38">
        <f t="shared" si="1"/>
        <v>25.85</v>
      </c>
    </row>
    <row r="39" spans="1:8" ht="12.75">
      <c r="A39" t="s">
        <v>523</v>
      </c>
      <c r="C39" t="s">
        <v>7</v>
      </c>
      <c r="D39" s="9">
        <v>38380</v>
      </c>
      <c r="E39" s="48">
        <v>9.05</v>
      </c>
      <c r="F39" s="49">
        <v>8.25</v>
      </c>
      <c r="G39" s="49">
        <v>8.45</v>
      </c>
      <c r="H39">
        <f t="shared" si="1"/>
        <v>25.75</v>
      </c>
    </row>
    <row r="40" spans="1:8" ht="12.75">
      <c r="A40" t="s">
        <v>531</v>
      </c>
      <c r="B40" s="77">
        <v>434556</v>
      </c>
      <c r="C40" t="s">
        <v>20</v>
      </c>
      <c r="D40" s="9">
        <v>38018</v>
      </c>
      <c r="E40" s="48">
        <v>8.65</v>
      </c>
      <c r="F40" s="49">
        <v>8.95</v>
      </c>
      <c r="G40" s="49">
        <v>8.1</v>
      </c>
      <c r="H40">
        <f t="shared" si="1"/>
        <v>25.700000000000003</v>
      </c>
    </row>
    <row r="41" spans="1:8" ht="12.75">
      <c r="A41" t="s">
        <v>532</v>
      </c>
      <c r="B41" s="77">
        <v>582886</v>
      </c>
      <c r="C41" t="s">
        <v>26</v>
      </c>
      <c r="D41" s="9">
        <v>38545</v>
      </c>
      <c r="E41" s="48">
        <v>9.05</v>
      </c>
      <c r="F41" s="49">
        <v>8.45</v>
      </c>
      <c r="G41" s="49">
        <v>8.2</v>
      </c>
      <c r="H41">
        <f t="shared" si="1"/>
        <v>25.7</v>
      </c>
    </row>
    <row r="42" spans="1:8" ht="12.75">
      <c r="A42" t="s">
        <v>523</v>
      </c>
      <c r="C42" t="s">
        <v>8</v>
      </c>
      <c r="D42" s="9">
        <v>38059</v>
      </c>
      <c r="E42" s="48">
        <v>8.7</v>
      </c>
      <c r="F42" s="49">
        <v>8.4</v>
      </c>
      <c r="G42" s="49">
        <v>8.55</v>
      </c>
      <c r="H42">
        <f t="shared" si="1"/>
        <v>25.650000000000002</v>
      </c>
    </row>
    <row r="43" spans="1:8" ht="12.75">
      <c r="A43" t="s">
        <v>532</v>
      </c>
      <c r="B43" s="77">
        <v>582881</v>
      </c>
      <c r="C43" t="s">
        <v>27</v>
      </c>
      <c r="D43" s="9">
        <v>38448</v>
      </c>
      <c r="E43" s="44">
        <v>8.9</v>
      </c>
      <c r="F43" s="45">
        <v>8.65</v>
      </c>
      <c r="G43" s="45">
        <v>8.1</v>
      </c>
      <c r="H43">
        <f t="shared" si="1"/>
        <v>25.65</v>
      </c>
    </row>
    <row r="44" spans="1:8" ht="12.75">
      <c r="A44" t="s">
        <v>551</v>
      </c>
      <c r="B44" s="77">
        <v>441656</v>
      </c>
      <c r="C44" t="s">
        <v>96</v>
      </c>
      <c r="D44" s="9">
        <v>38356</v>
      </c>
      <c r="E44" s="48">
        <v>8.85</v>
      </c>
      <c r="F44" s="49">
        <v>8.15</v>
      </c>
      <c r="G44" s="49">
        <v>8.6</v>
      </c>
      <c r="H44">
        <f t="shared" si="1"/>
        <v>25.6</v>
      </c>
    </row>
    <row r="45" spans="1:8" ht="12.75">
      <c r="A45" t="s">
        <v>533</v>
      </c>
      <c r="B45" s="77">
        <v>582878</v>
      </c>
      <c r="C45" t="s">
        <v>31</v>
      </c>
      <c r="D45" s="9">
        <v>38532</v>
      </c>
      <c r="E45" s="48">
        <v>8.75</v>
      </c>
      <c r="F45" s="49">
        <v>7.75</v>
      </c>
      <c r="G45" s="49">
        <v>9</v>
      </c>
      <c r="H45">
        <f t="shared" si="1"/>
        <v>25.5</v>
      </c>
    </row>
    <row r="46" spans="1:8" ht="12.75">
      <c r="A46" t="s">
        <v>523</v>
      </c>
      <c r="C46" t="s">
        <v>9</v>
      </c>
      <c r="D46" s="9">
        <v>38091</v>
      </c>
      <c r="E46" s="44">
        <v>8.85</v>
      </c>
      <c r="F46" s="45">
        <v>8.7</v>
      </c>
      <c r="G46" s="45">
        <v>7.95</v>
      </c>
      <c r="H46">
        <f t="shared" si="1"/>
        <v>25.499999999999996</v>
      </c>
    </row>
    <row r="47" spans="1:8" ht="12.75">
      <c r="A47" t="s">
        <v>534</v>
      </c>
      <c r="B47" s="77">
        <v>228760</v>
      </c>
      <c r="C47" t="s">
        <v>41</v>
      </c>
      <c r="D47" s="9">
        <v>38420</v>
      </c>
      <c r="E47" s="48">
        <v>8.6</v>
      </c>
      <c r="F47" s="49">
        <v>8.55</v>
      </c>
      <c r="G47" s="49">
        <v>8.3</v>
      </c>
      <c r="H47">
        <f t="shared" si="1"/>
        <v>25.45</v>
      </c>
    </row>
    <row r="48" spans="1:8" ht="12.75">
      <c r="A48" t="s">
        <v>533</v>
      </c>
      <c r="B48" s="77">
        <v>582876</v>
      </c>
      <c r="C48" t="s">
        <v>29</v>
      </c>
      <c r="D48" s="9">
        <v>38144</v>
      </c>
      <c r="E48" s="48">
        <v>8.7</v>
      </c>
      <c r="F48" s="49">
        <v>8.4</v>
      </c>
      <c r="G48" s="49">
        <v>8.3</v>
      </c>
      <c r="H48">
        <f t="shared" si="1"/>
        <v>25.400000000000002</v>
      </c>
    </row>
    <row r="49" spans="1:8" ht="12.75">
      <c r="A49" t="s">
        <v>549</v>
      </c>
      <c r="B49" s="77">
        <v>550113</v>
      </c>
      <c r="C49" t="s">
        <v>86</v>
      </c>
      <c r="D49" s="9" t="s">
        <v>87</v>
      </c>
      <c r="E49" s="48">
        <v>8.3</v>
      </c>
      <c r="F49" s="49">
        <v>8.4</v>
      </c>
      <c r="G49" s="49">
        <v>8.6</v>
      </c>
      <c r="H49">
        <f t="shared" si="1"/>
        <v>25.300000000000004</v>
      </c>
    </row>
    <row r="50" spans="1:8" ht="12.75">
      <c r="A50" t="s">
        <v>539</v>
      </c>
      <c r="B50" s="77">
        <v>441425</v>
      </c>
      <c r="C50" t="s">
        <v>56</v>
      </c>
      <c r="D50" s="9">
        <v>38006</v>
      </c>
      <c r="E50" s="48">
        <v>8.5</v>
      </c>
      <c r="F50" s="49">
        <v>8.1</v>
      </c>
      <c r="G50" s="49">
        <v>8.65</v>
      </c>
      <c r="H50">
        <f t="shared" si="1"/>
        <v>25.25</v>
      </c>
    </row>
    <row r="51" spans="1:8" ht="12.75">
      <c r="A51" t="s">
        <v>534</v>
      </c>
      <c r="B51" s="77">
        <v>228757</v>
      </c>
      <c r="C51" t="s">
        <v>35</v>
      </c>
      <c r="D51" s="9">
        <v>38715</v>
      </c>
      <c r="E51" s="44">
        <v>9</v>
      </c>
      <c r="F51" s="45">
        <v>8.4</v>
      </c>
      <c r="G51" s="45">
        <v>7.75</v>
      </c>
      <c r="H51">
        <f t="shared" si="1"/>
        <v>25.15</v>
      </c>
    </row>
    <row r="52" spans="1:8" ht="12.75">
      <c r="A52" t="s">
        <v>534</v>
      </c>
      <c r="B52" s="77">
        <v>228753</v>
      </c>
      <c r="C52" t="s">
        <v>38</v>
      </c>
      <c r="D52" s="9">
        <v>38252</v>
      </c>
      <c r="E52" s="48">
        <v>8.8</v>
      </c>
      <c r="F52" s="49">
        <v>8</v>
      </c>
      <c r="G52" s="49">
        <v>8.35</v>
      </c>
      <c r="H52">
        <f t="shared" si="1"/>
        <v>25.15</v>
      </c>
    </row>
    <row r="53" spans="1:8" ht="12.75">
      <c r="A53" t="s">
        <v>545</v>
      </c>
      <c r="B53" s="77">
        <v>583617</v>
      </c>
      <c r="C53" t="s">
        <v>77</v>
      </c>
      <c r="D53" s="9">
        <v>38428</v>
      </c>
      <c r="E53" s="48">
        <v>8.85</v>
      </c>
      <c r="F53" s="49">
        <v>8.4</v>
      </c>
      <c r="G53" s="49">
        <v>7.85</v>
      </c>
      <c r="H53">
        <f t="shared" si="1"/>
        <v>25.1</v>
      </c>
    </row>
    <row r="54" spans="1:8" ht="12.75">
      <c r="A54" t="s">
        <v>533</v>
      </c>
      <c r="B54" s="77">
        <v>582877</v>
      </c>
      <c r="C54" t="s">
        <v>30</v>
      </c>
      <c r="D54" s="9">
        <v>38588</v>
      </c>
      <c r="E54" s="48">
        <v>8.3</v>
      </c>
      <c r="F54" s="49">
        <v>8.45</v>
      </c>
      <c r="G54" s="49">
        <v>8.25</v>
      </c>
      <c r="H54">
        <f t="shared" si="1"/>
        <v>25</v>
      </c>
    </row>
    <row r="55" spans="1:8" ht="12.75">
      <c r="A55" t="s">
        <v>545</v>
      </c>
      <c r="B55" s="77">
        <v>583413</v>
      </c>
      <c r="C55" t="s">
        <v>76</v>
      </c>
      <c r="D55" s="9">
        <v>38339</v>
      </c>
      <c r="E55" s="48">
        <v>8.05</v>
      </c>
      <c r="F55" s="49">
        <v>8.6</v>
      </c>
      <c r="G55" s="49">
        <v>8.2</v>
      </c>
      <c r="H55">
        <f t="shared" si="1"/>
        <v>24.849999999999998</v>
      </c>
    </row>
    <row r="56" spans="1:8" ht="12.75">
      <c r="A56" t="s">
        <v>533</v>
      </c>
      <c r="B56" s="77">
        <v>582879</v>
      </c>
      <c r="C56" t="s">
        <v>32</v>
      </c>
      <c r="D56" s="9">
        <v>38384</v>
      </c>
      <c r="E56" s="44">
        <v>8</v>
      </c>
      <c r="F56" s="45">
        <v>8.35</v>
      </c>
      <c r="G56" s="45">
        <v>8.45</v>
      </c>
      <c r="H56">
        <f t="shared" si="1"/>
        <v>24.8</v>
      </c>
    </row>
    <row r="57" spans="1:8" ht="12.75">
      <c r="A57" t="s">
        <v>543</v>
      </c>
      <c r="B57" s="77">
        <v>440865</v>
      </c>
      <c r="C57" t="s">
        <v>70</v>
      </c>
      <c r="D57" s="9">
        <v>38196</v>
      </c>
      <c r="E57" s="48">
        <v>8.05</v>
      </c>
      <c r="F57" s="49">
        <v>8</v>
      </c>
      <c r="G57" s="49">
        <v>8.7</v>
      </c>
      <c r="H57">
        <f t="shared" si="1"/>
        <v>24.75</v>
      </c>
    </row>
    <row r="58" spans="1:8" ht="12.75">
      <c r="A58" t="s">
        <v>535</v>
      </c>
      <c r="B58" s="77">
        <v>115856</v>
      </c>
      <c r="C58" t="s">
        <v>46</v>
      </c>
      <c r="D58" s="9">
        <v>38687</v>
      </c>
      <c r="E58" s="48">
        <v>9</v>
      </c>
      <c r="F58" s="49">
        <v>7.6</v>
      </c>
      <c r="G58" s="49">
        <v>8.1</v>
      </c>
      <c r="H58">
        <f t="shared" si="1"/>
        <v>24.700000000000003</v>
      </c>
    </row>
    <row r="59" spans="1:8" ht="12.75">
      <c r="A59" t="s">
        <v>534</v>
      </c>
      <c r="B59" s="77">
        <v>228765</v>
      </c>
      <c r="C59" t="s">
        <v>39</v>
      </c>
      <c r="D59" s="9">
        <v>38224</v>
      </c>
      <c r="E59" s="48">
        <v>8.5</v>
      </c>
      <c r="F59" s="49">
        <v>7.75</v>
      </c>
      <c r="G59" s="49">
        <v>8.4</v>
      </c>
      <c r="H59">
        <f t="shared" si="1"/>
        <v>24.65</v>
      </c>
    </row>
    <row r="60" spans="1:8" ht="12.75">
      <c r="A60" t="s">
        <v>531</v>
      </c>
      <c r="B60" s="77">
        <v>434561</v>
      </c>
      <c r="C60" t="s">
        <v>21</v>
      </c>
      <c r="D60" s="9">
        <v>38346</v>
      </c>
      <c r="E60" s="44">
        <v>8.4</v>
      </c>
      <c r="F60" s="45">
        <v>7.95</v>
      </c>
      <c r="G60" s="45">
        <v>8.2</v>
      </c>
      <c r="H60">
        <f t="shared" si="1"/>
        <v>24.55</v>
      </c>
    </row>
    <row r="61" spans="1:8" ht="12.75">
      <c r="A61" t="s">
        <v>531</v>
      </c>
      <c r="B61" s="77">
        <v>434552</v>
      </c>
      <c r="C61" t="s">
        <v>18</v>
      </c>
      <c r="D61" s="9">
        <v>38314</v>
      </c>
      <c r="E61" s="48">
        <v>8.5</v>
      </c>
      <c r="F61" s="49">
        <v>8.25</v>
      </c>
      <c r="G61" s="49">
        <v>7.75</v>
      </c>
      <c r="H61">
        <f t="shared" si="1"/>
        <v>24.5</v>
      </c>
    </row>
    <row r="62" spans="1:8" ht="12.75">
      <c r="A62" t="s">
        <v>543</v>
      </c>
      <c r="B62" s="77">
        <v>440867</v>
      </c>
      <c r="C62" t="s">
        <v>72</v>
      </c>
      <c r="D62" s="9">
        <v>38316</v>
      </c>
      <c r="E62" s="48">
        <v>8.75</v>
      </c>
      <c r="F62" s="49">
        <v>7.2</v>
      </c>
      <c r="G62" s="49">
        <v>8.15</v>
      </c>
      <c r="H62">
        <f t="shared" si="1"/>
        <v>24.1</v>
      </c>
    </row>
    <row r="63" spans="1:8" ht="12.75">
      <c r="A63" t="s">
        <v>543</v>
      </c>
      <c r="B63" s="77">
        <v>440864</v>
      </c>
      <c r="C63" t="s">
        <v>69</v>
      </c>
      <c r="D63" s="9">
        <v>38231</v>
      </c>
      <c r="E63" s="48">
        <v>8.6</v>
      </c>
      <c r="F63" s="49">
        <v>7.4</v>
      </c>
      <c r="G63" s="49">
        <v>7.95</v>
      </c>
      <c r="H63">
        <f t="shared" si="1"/>
        <v>23.95</v>
      </c>
    </row>
    <row r="64" spans="1:8" ht="12.75">
      <c r="A64" t="s">
        <v>543</v>
      </c>
      <c r="B64" s="77">
        <v>440866</v>
      </c>
      <c r="C64" t="s">
        <v>71</v>
      </c>
      <c r="D64" s="9">
        <v>38144</v>
      </c>
      <c r="E64" s="44">
        <v>8.85</v>
      </c>
      <c r="F64" s="45">
        <v>7.45</v>
      </c>
      <c r="G64" s="45">
        <v>7.6</v>
      </c>
      <c r="H64">
        <f t="shared" si="1"/>
        <v>23.9</v>
      </c>
    </row>
    <row r="65" spans="1:8" ht="12.75">
      <c r="A65" t="s">
        <v>543</v>
      </c>
      <c r="B65" s="77">
        <v>440863</v>
      </c>
      <c r="C65" t="s">
        <v>68</v>
      </c>
      <c r="D65" s="9">
        <v>38248</v>
      </c>
      <c r="E65" s="48">
        <v>8.15</v>
      </c>
      <c r="F65" s="49">
        <v>6.9</v>
      </c>
      <c r="G65" s="49">
        <v>8.25</v>
      </c>
      <c r="H65">
        <f t="shared" si="1"/>
        <v>23.3</v>
      </c>
    </row>
    <row r="66" spans="1:8" ht="12.75">
      <c r="A66" t="s">
        <v>553</v>
      </c>
      <c r="B66" s="77">
        <v>584610</v>
      </c>
      <c r="C66" t="s">
        <v>627</v>
      </c>
      <c r="D66" s="9">
        <v>38257</v>
      </c>
      <c r="E66" s="48">
        <v>8.75</v>
      </c>
      <c r="F66" s="49">
        <v>8.8</v>
      </c>
      <c r="G66" s="49">
        <v>0</v>
      </c>
      <c r="H66">
        <f aca="true" t="shared" si="2" ref="H66:H73">SUM(E66:G66)</f>
        <v>17.55</v>
      </c>
    </row>
    <row r="67" spans="1:8" ht="12.75">
      <c r="A67" t="s">
        <v>535</v>
      </c>
      <c r="B67" s="77">
        <v>115807</v>
      </c>
      <c r="C67" t="s">
        <v>47</v>
      </c>
      <c r="D67" s="9">
        <v>38345</v>
      </c>
      <c r="E67" s="48">
        <v>8.5</v>
      </c>
      <c r="F67" s="49">
        <v>8.3</v>
      </c>
      <c r="G67" s="49">
        <v>0</v>
      </c>
      <c r="H67">
        <f t="shared" si="2"/>
        <v>16.8</v>
      </c>
    </row>
    <row r="68" spans="1:8" ht="12.75">
      <c r="A68" t="s">
        <v>545</v>
      </c>
      <c r="B68" s="77">
        <v>583342</v>
      </c>
      <c r="C68" t="s">
        <v>75</v>
      </c>
      <c r="D68" s="9">
        <v>38121</v>
      </c>
      <c r="E68" s="48">
        <v>8.15</v>
      </c>
      <c r="F68" s="49">
        <v>8.2</v>
      </c>
      <c r="G68" s="49">
        <v>0</v>
      </c>
      <c r="H68">
        <f t="shared" si="2"/>
        <v>16.35</v>
      </c>
    </row>
    <row r="69" spans="1:8" ht="12.75">
      <c r="A69" t="s">
        <v>549</v>
      </c>
      <c r="B69" s="77">
        <v>550119</v>
      </c>
      <c r="C69" t="s">
        <v>88</v>
      </c>
      <c r="D69" s="9" t="s">
        <v>89</v>
      </c>
      <c r="E69" s="44">
        <v>8.55</v>
      </c>
      <c r="F69" s="45">
        <v>7.8</v>
      </c>
      <c r="G69" s="45">
        <v>0</v>
      </c>
      <c r="H69">
        <f t="shared" si="2"/>
        <v>16.35</v>
      </c>
    </row>
    <row r="70" spans="1:8" ht="12.75">
      <c r="A70" t="s">
        <v>549</v>
      </c>
      <c r="B70" s="77">
        <v>550117</v>
      </c>
      <c r="C70" t="s">
        <v>90</v>
      </c>
      <c r="D70" s="9" t="s">
        <v>91</v>
      </c>
      <c r="E70" s="48">
        <v>8.25</v>
      </c>
      <c r="F70" s="49">
        <v>7.75</v>
      </c>
      <c r="G70" s="49">
        <v>0</v>
      </c>
      <c r="H70">
        <f t="shared" si="2"/>
        <v>16</v>
      </c>
    </row>
    <row r="71" spans="1:8" ht="12.75">
      <c r="A71" t="s">
        <v>534</v>
      </c>
      <c r="B71" s="77">
        <v>228782</v>
      </c>
      <c r="C71" t="s">
        <v>40</v>
      </c>
      <c r="D71" s="9">
        <v>38729</v>
      </c>
      <c r="E71" s="48">
        <v>0</v>
      </c>
      <c r="F71" s="49">
        <v>0</v>
      </c>
      <c r="G71" s="49">
        <v>0</v>
      </c>
      <c r="H71">
        <f t="shared" si="2"/>
        <v>0</v>
      </c>
    </row>
    <row r="72" spans="1:8" ht="12.75">
      <c r="A72" t="s">
        <v>537</v>
      </c>
      <c r="B72" s="77">
        <v>350401</v>
      </c>
      <c r="C72" t="s">
        <v>51</v>
      </c>
      <c r="D72" s="9">
        <v>38267</v>
      </c>
      <c r="E72" s="48">
        <v>0</v>
      </c>
      <c r="F72" s="49">
        <v>0</v>
      </c>
      <c r="G72" s="49">
        <v>0</v>
      </c>
      <c r="H72">
        <f t="shared" si="2"/>
        <v>0</v>
      </c>
    </row>
    <row r="73" spans="1:8" ht="12.75">
      <c r="A73" t="s">
        <v>545</v>
      </c>
      <c r="B73" s="77">
        <v>583298</v>
      </c>
      <c r="C73" t="s">
        <v>74</v>
      </c>
      <c r="D73" s="9">
        <v>38492</v>
      </c>
      <c r="E73" s="48">
        <v>0</v>
      </c>
      <c r="F73" s="49">
        <v>0</v>
      </c>
      <c r="G73" s="49">
        <v>0</v>
      </c>
      <c r="H73">
        <f t="shared" si="2"/>
        <v>0</v>
      </c>
    </row>
    <row r="74" ht="12.75">
      <c r="D74" s="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</sheetPr>
  <dimension ref="A1:J216"/>
  <sheetViews>
    <sheetView zoomScalePageLayoutView="0" workbookViewId="0" topLeftCell="A193">
      <selection activeCell="G91" sqref="G91:I93"/>
    </sheetView>
  </sheetViews>
  <sheetFormatPr defaultColWidth="9.140625" defaultRowHeight="12.75"/>
  <cols>
    <col min="1" max="1" width="4.7109375" style="0" customWidth="1"/>
    <col min="2" max="2" width="3.57421875" style="0" customWidth="1"/>
    <col min="3" max="3" width="16.57421875" style="0" customWidth="1"/>
    <col min="5" max="5" width="32.7109375" style="0" bestFit="1" customWidth="1"/>
    <col min="6" max="6" width="13.7109375" style="0" customWidth="1"/>
    <col min="10" max="10" width="13.28125" style="0" customWidth="1"/>
  </cols>
  <sheetData>
    <row r="1" spans="1:10" ht="12.75">
      <c r="A1" s="85" t="s">
        <v>512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">
      <c r="A2" s="86" t="s">
        <v>513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2.75">
      <c r="A3" s="85" t="s">
        <v>613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8">
      <c r="A4" s="27"/>
      <c r="B4" s="26"/>
      <c r="C4" s="26"/>
      <c r="D4" s="28"/>
      <c r="E4" s="28"/>
      <c r="F4" s="28"/>
      <c r="G4" s="29"/>
      <c r="H4" s="29"/>
      <c r="I4" s="29"/>
      <c r="J4" s="30"/>
    </row>
    <row r="5" spans="1:10" ht="15">
      <c r="A5" s="26"/>
      <c r="B5" s="26"/>
      <c r="C5" s="26"/>
      <c r="D5" s="31"/>
      <c r="E5" s="31"/>
      <c r="F5" s="32"/>
      <c r="G5" s="33"/>
      <c r="H5" s="33"/>
      <c r="I5" s="34"/>
      <c r="J5" s="35"/>
    </row>
    <row r="6" spans="1:10" ht="15">
      <c r="A6" s="31"/>
      <c r="B6" s="31"/>
      <c r="C6" s="36" t="s">
        <v>515</v>
      </c>
      <c r="D6" s="37" t="s">
        <v>516</v>
      </c>
      <c r="E6" s="37"/>
      <c r="F6" s="38" t="s">
        <v>517</v>
      </c>
      <c r="G6" s="39" t="s">
        <v>518</v>
      </c>
      <c r="H6" s="40" t="s">
        <v>519</v>
      </c>
      <c r="I6" s="41" t="s">
        <v>520</v>
      </c>
      <c r="J6" s="42" t="s">
        <v>521</v>
      </c>
    </row>
    <row r="7" spans="1:10" ht="13.5" customHeight="1">
      <c r="A7" s="87" t="s">
        <v>522</v>
      </c>
      <c r="B7" s="43"/>
      <c r="C7" s="88" t="s">
        <v>614</v>
      </c>
      <c r="D7" s="7">
        <v>441920</v>
      </c>
      <c r="E7" s="8" t="s">
        <v>326</v>
      </c>
      <c r="F7" s="9">
        <v>36735</v>
      </c>
      <c r="G7" s="44">
        <v>6.2</v>
      </c>
      <c r="H7" s="45">
        <v>7.55</v>
      </c>
      <c r="I7" s="45">
        <v>0</v>
      </c>
      <c r="J7" s="46">
        <f aca="true" t="shared" si="0" ref="J7:J12">SUM(G7:I7)</f>
        <v>13.75</v>
      </c>
    </row>
    <row r="8" spans="1:10" ht="15">
      <c r="A8" s="87"/>
      <c r="B8" s="47"/>
      <c r="C8" s="88"/>
      <c r="D8" s="7">
        <v>441151</v>
      </c>
      <c r="E8" s="8" t="s">
        <v>328</v>
      </c>
      <c r="F8" s="9">
        <v>36234</v>
      </c>
      <c r="G8" s="48">
        <v>8.45</v>
      </c>
      <c r="H8" s="49">
        <v>7.95</v>
      </c>
      <c r="I8" s="49">
        <v>8.7</v>
      </c>
      <c r="J8" s="50">
        <f t="shared" si="0"/>
        <v>25.099999999999998</v>
      </c>
    </row>
    <row r="9" spans="1:10" ht="15">
      <c r="A9" s="87"/>
      <c r="B9" s="47"/>
      <c r="C9" s="88"/>
      <c r="D9" s="7">
        <v>441101</v>
      </c>
      <c r="E9" s="8" t="s">
        <v>329</v>
      </c>
      <c r="F9" s="9">
        <v>36781</v>
      </c>
      <c r="G9" s="48">
        <v>8.1</v>
      </c>
      <c r="H9" s="49">
        <v>7.8</v>
      </c>
      <c r="I9" s="49">
        <v>8.3</v>
      </c>
      <c r="J9" s="50">
        <f t="shared" si="0"/>
        <v>24.2</v>
      </c>
    </row>
    <row r="10" spans="1:10" ht="15">
      <c r="A10" s="87"/>
      <c r="B10" s="47"/>
      <c r="C10" s="88"/>
      <c r="D10" s="7">
        <v>441437</v>
      </c>
      <c r="E10" s="8" t="s">
        <v>330</v>
      </c>
      <c r="F10" s="9">
        <v>36657</v>
      </c>
      <c r="G10" s="48">
        <v>6.95</v>
      </c>
      <c r="H10" s="49">
        <v>6.8</v>
      </c>
      <c r="I10" s="49">
        <v>0</v>
      </c>
      <c r="J10" s="50">
        <f t="shared" si="0"/>
        <v>13.75</v>
      </c>
    </row>
    <row r="11" spans="1:10" ht="15">
      <c r="A11" s="87"/>
      <c r="B11" s="47"/>
      <c r="C11" s="88"/>
      <c r="D11" s="7">
        <v>441435</v>
      </c>
      <c r="E11" s="8" t="s">
        <v>331</v>
      </c>
      <c r="F11" s="9">
        <v>36655</v>
      </c>
      <c r="G11" s="48">
        <v>8.85</v>
      </c>
      <c r="H11" s="49">
        <v>7.8</v>
      </c>
      <c r="I11" s="49">
        <v>7.95</v>
      </c>
      <c r="J11" s="50">
        <f t="shared" si="0"/>
        <v>24.599999999999998</v>
      </c>
    </row>
    <row r="12" spans="1:10" ht="15">
      <c r="A12" s="87"/>
      <c r="B12" s="47"/>
      <c r="C12" s="88"/>
      <c r="D12" s="7"/>
      <c r="E12" s="8"/>
      <c r="F12" s="9"/>
      <c r="G12" s="48">
        <v>0</v>
      </c>
      <c r="H12" s="49">
        <v>0</v>
      </c>
      <c r="I12" s="49">
        <v>0</v>
      </c>
      <c r="J12" s="50">
        <f t="shared" si="0"/>
        <v>0</v>
      </c>
    </row>
    <row r="13" spans="1:10" ht="18">
      <c r="A13" s="87"/>
      <c r="B13" s="51"/>
      <c r="C13" s="88"/>
      <c r="D13" s="52"/>
      <c r="E13" s="53"/>
      <c r="F13" s="54"/>
      <c r="G13" s="55">
        <f>LARGE(G7:G12,1)+LARGE(G7:G12,2)+LARGE(G7:G12,3)</f>
        <v>25.4</v>
      </c>
      <c r="H13" s="55">
        <f>LARGE(H7:H12,1)+LARGE(H7:H12,2)+LARGE(H7:H12,3)</f>
        <v>23.55</v>
      </c>
      <c r="I13" s="55">
        <f>LARGE(I7:I12,1)+LARGE(I7:I12,2)+LARGE(I7:I12,3)</f>
        <v>24.95</v>
      </c>
      <c r="J13" s="60">
        <f>G13+H13+I13</f>
        <v>73.9</v>
      </c>
    </row>
    <row r="14" spans="1:10" ht="13.5" customHeight="1">
      <c r="A14" s="87" t="s">
        <v>524</v>
      </c>
      <c r="B14" s="43"/>
      <c r="C14" s="88" t="s">
        <v>557</v>
      </c>
      <c r="D14" s="7">
        <v>351272</v>
      </c>
      <c r="E14" s="8" t="s">
        <v>332</v>
      </c>
      <c r="F14" s="9">
        <v>36851</v>
      </c>
      <c r="G14" s="44">
        <v>8.75</v>
      </c>
      <c r="H14" s="45">
        <v>7.05</v>
      </c>
      <c r="I14" s="45">
        <v>8.5</v>
      </c>
      <c r="J14" s="50">
        <f aca="true" t="shared" si="1" ref="J14:J19">SUM(G14:I14)</f>
        <v>24.3</v>
      </c>
    </row>
    <row r="15" spans="1:10" ht="15">
      <c r="A15" s="87" t="s">
        <v>526</v>
      </c>
      <c r="B15" s="47"/>
      <c r="C15" s="88"/>
      <c r="D15" s="7">
        <v>351266</v>
      </c>
      <c r="E15" s="8" t="s">
        <v>334</v>
      </c>
      <c r="F15" s="9">
        <v>36399</v>
      </c>
      <c r="G15" s="48">
        <v>8.35</v>
      </c>
      <c r="H15" s="49">
        <v>8.15</v>
      </c>
      <c r="I15" s="49">
        <v>8.4</v>
      </c>
      <c r="J15" s="50">
        <f t="shared" si="1"/>
        <v>24.9</v>
      </c>
    </row>
    <row r="16" spans="1:10" ht="15">
      <c r="A16" s="87" t="s">
        <v>527</v>
      </c>
      <c r="B16" s="47"/>
      <c r="C16" s="88"/>
      <c r="D16" s="7">
        <v>409271</v>
      </c>
      <c r="E16" s="8" t="s">
        <v>335</v>
      </c>
      <c r="F16" s="9">
        <v>36377</v>
      </c>
      <c r="G16" s="48">
        <v>8.45</v>
      </c>
      <c r="H16" s="49">
        <v>7.95</v>
      </c>
      <c r="I16" s="49">
        <v>8.45</v>
      </c>
      <c r="J16" s="50">
        <f t="shared" si="1"/>
        <v>24.849999999999998</v>
      </c>
    </row>
    <row r="17" spans="1:10" ht="15">
      <c r="A17" s="87" t="s">
        <v>528</v>
      </c>
      <c r="B17" s="47"/>
      <c r="C17" s="88"/>
      <c r="D17" s="7">
        <v>401050</v>
      </c>
      <c r="E17" s="8" t="s">
        <v>336</v>
      </c>
      <c r="F17" s="9">
        <v>36119</v>
      </c>
      <c r="G17" s="48">
        <v>0</v>
      </c>
      <c r="H17" s="49">
        <v>8</v>
      </c>
      <c r="I17" s="49">
        <v>8.15</v>
      </c>
      <c r="J17" s="50">
        <f t="shared" si="1"/>
        <v>16.15</v>
      </c>
    </row>
    <row r="18" spans="1:10" ht="15">
      <c r="A18" s="87" t="s">
        <v>529</v>
      </c>
      <c r="B18" s="47"/>
      <c r="C18" s="88"/>
      <c r="D18" s="7">
        <v>351271</v>
      </c>
      <c r="E18" s="8" t="s">
        <v>337</v>
      </c>
      <c r="F18" s="9">
        <v>36656</v>
      </c>
      <c r="G18" s="48">
        <v>0</v>
      </c>
      <c r="H18" s="49">
        <v>7.2</v>
      </c>
      <c r="I18" s="49">
        <v>0</v>
      </c>
      <c r="J18" s="50">
        <f t="shared" si="1"/>
        <v>7.2</v>
      </c>
    </row>
    <row r="19" spans="1:10" ht="15">
      <c r="A19" s="87" t="s">
        <v>530</v>
      </c>
      <c r="B19" s="47"/>
      <c r="C19" s="88"/>
      <c r="D19" s="7">
        <v>351238</v>
      </c>
      <c r="E19" s="8" t="s">
        <v>338</v>
      </c>
      <c r="F19" s="9">
        <v>36595</v>
      </c>
      <c r="G19" s="48">
        <v>0</v>
      </c>
      <c r="H19" s="49">
        <v>7.45</v>
      </c>
      <c r="I19" s="49">
        <v>8.25</v>
      </c>
      <c r="J19" s="50">
        <f t="shared" si="1"/>
        <v>15.7</v>
      </c>
    </row>
    <row r="20" spans="1:10" ht="18">
      <c r="A20" s="87"/>
      <c r="B20" s="51"/>
      <c r="C20" s="88"/>
      <c r="D20" s="52"/>
      <c r="E20" s="53"/>
      <c r="F20" s="54"/>
      <c r="G20" s="55">
        <f>LARGE(G14:G19,1)+LARGE(G14:G19,2)+LARGE(G14:G19,3)</f>
        <v>25.549999999999997</v>
      </c>
      <c r="H20" s="55">
        <f>LARGE(H14:H19,1)+LARGE(H14:H19,2)+LARGE(H14:H19,3)</f>
        <v>24.099999999999998</v>
      </c>
      <c r="I20" s="55">
        <f>LARGE(I14:I19,1)+LARGE(I14:I19,2)+LARGE(I14:I19,3)</f>
        <v>25.35</v>
      </c>
      <c r="J20" s="60">
        <f>G20+H20+I20</f>
        <v>75</v>
      </c>
    </row>
    <row r="21" spans="1:10" ht="13.5" customHeight="1">
      <c r="A21" s="87" t="s">
        <v>526</v>
      </c>
      <c r="B21" s="43"/>
      <c r="C21" s="88" t="s">
        <v>561</v>
      </c>
      <c r="D21" s="7">
        <v>477173</v>
      </c>
      <c r="E21" s="8" t="s">
        <v>339</v>
      </c>
      <c r="F21" s="9">
        <v>36209</v>
      </c>
      <c r="G21" s="44">
        <v>8.4</v>
      </c>
      <c r="H21" s="45">
        <v>8.05</v>
      </c>
      <c r="I21" s="45">
        <v>8.5</v>
      </c>
      <c r="J21" s="50">
        <f aca="true" t="shared" si="2" ref="J21:J26">SUM(G21:I21)</f>
        <v>24.950000000000003</v>
      </c>
    </row>
    <row r="22" spans="1:10" ht="15">
      <c r="A22" s="87"/>
      <c r="B22" s="47"/>
      <c r="C22" s="88"/>
      <c r="D22" s="7">
        <v>477288</v>
      </c>
      <c r="E22" s="8" t="s">
        <v>340</v>
      </c>
      <c r="F22" s="9">
        <v>35984</v>
      </c>
      <c r="G22" s="48">
        <v>8.2</v>
      </c>
      <c r="H22" s="49">
        <v>8.5</v>
      </c>
      <c r="I22" s="49">
        <v>9.25</v>
      </c>
      <c r="J22" s="50">
        <f t="shared" si="2"/>
        <v>25.95</v>
      </c>
    </row>
    <row r="23" spans="1:10" ht="15">
      <c r="A23" s="87"/>
      <c r="B23" s="47"/>
      <c r="C23" s="88"/>
      <c r="D23" s="7">
        <v>477269</v>
      </c>
      <c r="E23" s="8" t="s">
        <v>341</v>
      </c>
      <c r="F23" s="9">
        <v>36781</v>
      </c>
      <c r="G23" s="48">
        <v>8.8</v>
      </c>
      <c r="H23" s="49">
        <v>8.5</v>
      </c>
      <c r="I23" s="49">
        <v>8.9</v>
      </c>
      <c r="J23" s="50">
        <f t="shared" si="2"/>
        <v>26.200000000000003</v>
      </c>
    </row>
    <row r="24" spans="1:10" ht="15">
      <c r="A24" s="87"/>
      <c r="B24" s="47"/>
      <c r="C24" s="88"/>
      <c r="D24" s="7">
        <v>477266</v>
      </c>
      <c r="E24" s="8" t="s">
        <v>342</v>
      </c>
      <c r="F24" s="9">
        <v>35940</v>
      </c>
      <c r="G24" s="48">
        <v>8.7</v>
      </c>
      <c r="H24" s="49">
        <v>7.85</v>
      </c>
      <c r="I24" s="49">
        <v>8.75</v>
      </c>
      <c r="J24" s="50">
        <f t="shared" si="2"/>
        <v>25.299999999999997</v>
      </c>
    </row>
    <row r="25" spans="1:10" ht="15">
      <c r="A25" s="87"/>
      <c r="B25" s="47"/>
      <c r="C25" s="88"/>
      <c r="D25" s="7">
        <v>477271</v>
      </c>
      <c r="E25" s="8" t="s">
        <v>343</v>
      </c>
      <c r="F25" s="9">
        <v>36382</v>
      </c>
      <c r="G25" s="48">
        <v>9</v>
      </c>
      <c r="H25" s="49">
        <v>7.5</v>
      </c>
      <c r="I25" s="49">
        <v>8.85</v>
      </c>
      <c r="J25" s="50">
        <f t="shared" si="2"/>
        <v>25.35</v>
      </c>
    </row>
    <row r="26" spans="1:10" ht="15">
      <c r="A26" s="87"/>
      <c r="B26" s="47"/>
      <c r="C26" s="88"/>
      <c r="D26" s="7"/>
      <c r="E26" s="8"/>
      <c r="F26" s="9"/>
      <c r="G26" s="48">
        <v>0</v>
      </c>
      <c r="H26" s="49">
        <v>0</v>
      </c>
      <c r="I26" s="49">
        <v>0</v>
      </c>
      <c r="J26" s="50">
        <f t="shared" si="2"/>
        <v>0</v>
      </c>
    </row>
    <row r="27" spans="1:10" ht="18">
      <c r="A27" s="87"/>
      <c r="B27" s="51"/>
      <c r="C27" s="88"/>
      <c r="D27" s="52"/>
      <c r="E27" s="53"/>
      <c r="F27" s="54"/>
      <c r="G27" s="55">
        <f>LARGE(G21:G26,1)+LARGE(G21:G26,2)+LARGE(G21:G26,3)</f>
        <v>26.5</v>
      </c>
      <c r="H27" s="55">
        <f>LARGE(H21:H26,1)+LARGE(H21:H26,2)+LARGE(H21:H26,3)</f>
        <v>25.05</v>
      </c>
      <c r="I27" s="55">
        <f>LARGE(I21:I26,1)+LARGE(I21:I26,2)+LARGE(I21:I26,3)</f>
        <v>27</v>
      </c>
      <c r="J27" s="60">
        <f>G27+H27+I27</f>
        <v>78.55</v>
      </c>
    </row>
    <row r="28" spans="1:10" ht="13.5" customHeight="1">
      <c r="A28" s="87" t="s">
        <v>527</v>
      </c>
      <c r="B28" s="43"/>
      <c r="C28" s="88" t="s">
        <v>523</v>
      </c>
      <c r="D28" s="7">
        <v>225418</v>
      </c>
      <c r="E28" s="8" t="s">
        <v>344</v>
      </c>
      <c r="F28" s="9">
        <v>36707</v>
      </c>
      <c r="G28" s="44">
        <v>9.2</v>
      </c>
      <c r="H28" s="45">
        <v>8.75</v>
      </c>
      <c r="I28" s="45">
        <v>8.85</v>
      </c>
      <c r="J28" s="50">
        <f aca="true" t="shared" si="3" ref="J28:J33">SUM(G28:I28)</f>
        <v>26.799999999999997</v>
      </c>
    </row>
    <row r="29" spans="1:10" ht="15">
      <c r="A29" s="87" t="s">
        <v>526</v>
      </c>
      <c r="B29" s="47"/>
      <c r="C29" s="88"/>
      <c r="D29" s="7">
        <v>225419</v>
      </c>
      <c r="E29" s="8" t="s">
        <v>346</v>
      </c>
      <c r="F29" s="9">
        <v>36756</v>
      </c>
      <c r="G29" s="48">
        <v>8.85</v>
      </c>
      <c r="H29" s="49">
        <v>8.65</v>
      </c>
      <c r="I29" s="49">
        <v>8.3</v>
      </c>
      <c r="J29" s="50">
        <f t="shared" si="3"/>
        <v>25.8</v>
      </c>
    </row>
    <row r="30" spans="1:10" ht="15">
      <c r="A30" s="87" t="s">
        <v>527</v>
      </c>
      <c r="B30" s="47"/>
      <c r="C30" s="88"/>
      <c r="D30" s="7">
        <v>225432</v>
      </c>
      <c r="E30" s="8" t="s">
        <v>347</v>
      </c>
      <c r="F30" s="9">
        <v>35913</v>
      </c>
      <c r="G30" s="48">
        <v>9.15</v>
      </c>
      <c r="H30" s="49">
        <v>8.7</v>
      </c>
      <c r="I30" s="49">
        <v>8.95</v>
      </c>
      <c r="J30" s="50">
        <f t="shared" si="3"/>
        <v>26.8</v>
      </c>
    </row>
    <row r="31" spans="1:10" ht="15">
      <c r="A31" s="87" t="s">
        <v>528</v>
      </c>
      <c r="B31" s="47"/>
      <c r="C31" s="88"/>
      <c r="D31" s="7">
        <v>225433</v>
      </c>
      <c r="E31" s="8" t="s">
        <v>348</v>
      </c>
      <c r="F31" s="9">
        <v>36988</v>
      </c>
      <c r="G31" s="48">
        <v>8.65</v>
      </c>
      <c r="H31" s="49">
        <v>8.6</v>
      </c>
      <c r="I31" s="49">
        <v>8.9</v>
      </c>
      <c r="J31" s="50">
        <f t="shared" si="3"/>
        <v>26.15</v>
      </c>
    </row>
    <row r="32" spans="1:10" ht="15">
      <c r="A32" s="87" t="s">
        <v>529</v>
      </c>
      <c r="B32" s="47"/>
      <c r="C32" s="88"/>
      <c r="D32" s="7">
        <v>225442</v>
      </c>
      <c r="E32" s="8" t="s">
        <v>349</v>
      </c>
      <c r="F32" s="9">
        <v>36317</v>
      </c>
      <c r="G32" s="48">
        <v>9.05</v>
      </c>
      <c r="H32" s="49">
        <v>8.55</v>
      </c>
      <c r="I32" s="49">
        <v>8.4</v>
      </c>
      <c r="J32" s="50">
        <f t="shared" si="3"/>
        <v>26</v>
      </c>
    </row>
    <row r="33" spans="1:10" ht="15">
      <c r="A33" s="87" t="s">
        <v>530</v>
      </c>
      <c r="B33" s="47"/>
      <c r="C33" s="88"/>
      <c r="D33" s="7"/>
      <c r="E33" s="8"/>
      <c r="F33" s="9"/>
      <c r="G33" s="48">
        <v>0</v>
      </c>
      <c r="H33" s="49">
        <v>0</v>
      </c>
      <c r="I33" s="49">
        <v>0</v>
      </c>
      <c r="J33" s="50">
        <f t="shared" si="3"/>
        <v>0</v>
      </c>
    </row>
    <row r="34" spans="1:10" ht="18">
      <c r="A34" s="87"/>
      <c r="B34" s="51"/>
      <c r="C34" s="88"/>
      <c r="D34" s="52"/>
      <c r="E34" s="53"/>
      <c r="F34" s="54"/>
      <c r="G34" s="55">
        <f>LARGE(G28:G33,1)+LARGE(G28:G33,2)+LARGE(G28:G33,3)</f>
        <v>27.400000000000002</v>
      </c>
      <c r="H34" s="55">
        <f>LARGE(H28:H33,1)+LARGE(H28:H33,2)+LARGE(H28:H33,3)</f>
        <v>26.1</v>
      </c>
      <c r="I34" s="55">
        <f>LARGE(I28:I33,1)+LARGE(I28:I33,2)+LARGE(I28:I33,3)</f>
        <v>26.700000000000003</v>
      </c>
      <c r="J34" s="60">
        <f>G34+H34+I34</f>
        <v>80.2</v>
      </c>
    </row>
    <row r="35" spans="1:10" ht="13.5" customHeight="1">
      <c r="A35" s="87" t="s">
        <v>528</v>
      </c>
      <c r="B35" s="43"/>
      <c r="C35" s="88" t="s">
        <v>562</v>
      </c>
      <c r="D35" s="7">
        <v>225417</v>
      </c>
      <c r="E35" s="8" t="s">
        <v>350</v>
      </c>
      <c r="F35" s="9">
        <v>36826</v>
      </c>
      <c r="G35" s="44">
        <v>8.75</v>
      </c>
      <c r="H35" s="45">
        <v>7.4</v>
      </c>
      <c r="I35" s="45">
        <v>8.15</v>
      </c>
      <c r="J35" s="50">
        <f aca="true" t="shared" si="4" ref="J35:J40">SUM(G35:I35)</f>
        <v>24.299999999999997</v>
      </c>
    </row>
    <row r="36" spans="1:10" ht="15">
      <c r="A36" s="87"/>
      <c r="B36" s="47"/>
      <c r="C36" s="88"/>
      <c r="D36" s="7">
        <v>225421</v>
      </c>
      <c r="E36" s="8" t="s">
        <v>351</v>
      </c>
      <c r="F36" s="9">
        <v>36728</v>
      </c>
      <c r="G36" s="48">
        <v>0</v>
      </c>
      <c r="H36" s="49">
        <v>0</v>
      </c>
      <c r="I36" s="49">
        <v>0</v>
      </c>
      <c r="J36" s="50">
        <f t="shared" si="4"/>
        <v>0</v>
      </c>
    </row>
    <row r="37" spans="1:10" ht="15">
      <c r="A37" s="87"/>
      <c r="B37" s="47"/>
      <c r="C37" s="88"/>
      <c r="D37" s="7">
        <v>225424</v>
      </c>
      <c r="E37" s="8" t="s">
        <v>352</v>
      </c>
      <c r="F37" s="9">
        <v>36813</v>
      </c>
      <c r="G37" s="48">
        <v>8.7</v>
      </c>
      <c r="H37" s="49">
        <v>8.35</v>
      </c>
      <c r="I37" s="49">
        <v>7.85</v>
      </c>
      <c r="J37" s="50">
        <f t="shared" si="4"/>
        <v>24.9</v>
      </c>
    </row>
    <row r="38" spans="1:10" ht="15">
      <c r="A38" s="87"/>
      <c r="B38" s="47"/>
      <c r="C38" s="88"/>
      <c r="D38" s="7">
        <v>225423</v>
      </c>
      <c r="E38" s="8" t="s">
        <v>353</v>
      </c>
      <c r="F38" s="9">
        <v>36536</v>
      </c>
      <c r="G38" s="48">
        <v>0</v>
      </c>
      <c r="H38" s="49">
        <v>0</v>
      </c>
      <c r="I38" s="49">
        <v>0</v>
      </c>
      <c r="J38" s="50">
        <f t="shared" si="4"/>
        <v>0</v>
      </c>
    </row>
    <row r="39" spans="1:10" ht="15">
      <c r="A39" s="87"/>
      <c r="B39" s="47"/>
      <c r="C39" s="88"/>
      <c r="D39" s="7">
        <v>225438</v>
      </c>
      <c r="E39" s="8" t="s">
        <v>354</v>
      </c>
      <c r="F39" s="9">
        <v>36431</v>
      </c>
      <c r="G39" s="48">
        <v>8.85</v>
      </c>
      <c r="H39" s="49">
        <v>8.6</v>
      </c>
      <c r="I39" s="49">
        <v>8</v>
      </c>
      <c r="J39" s="50">
        <f t="shared" si="4"/>
        <v>25.45</v>
      </c>
    </row>
    <row r="40" spans="1:10" ht="15">
      <c r="A40" s="87"/>
      <c r="B40" s="47"/>
      <c r="C40" s="88"/>
      <c r="D40" s="7"/>
      <c r="E40" s="8"/>
      <c r="F40" s="9"/>
      <c r="G40" s="48">
        <v>0</v>
      </c>
      <c r="H40" s="49">
        <v>0</v>
      </c>
      <c r="I40" s="49">
        <v>0</v>
      </c>
      <c r="J40" s="50">
        <f t="shared" si="4"/>
        <v>0</v>
      </c>
    </row>
    <row r="41" spans="1:10" ht="18">
      <c r="A41" s="87"/>
      <c r="B41" s="51"/>
      <c r="C41" s="88"/>
      <c r="D41" s="52"/>
      <c r="E41" s="53"/>
      <c r="F41" s="54"/>
      <c r="G41" s="55">
        <f>LARGE(G35:G40,1)+LARGE(G35:G40,2)+LARGE(G35:G40,3)</f>
        <v>26.3</v>
      </c>
      <c r="H41" s="55">
        <f>LARGE(H35:H40,1)+LARGE(H35:H40,2)+LARGE(H35:H40,3)</f>
        <v>24.35</v>
      </c>
      <c r="I41" s="55">
        <f>LARGE(I35:I40,1)+LARGE(I35:I40,2)+LARGE(I35:I40,3)</f>
        <v>24</v>
      </c>
      <c r="J41" s="60">
        <f>G41+H41+I41</f>
        <v>74.65</v>
      </c>
    </row>
    <row r="42" spans="1:10" ht="13.5" customHeight="1">
      <c r="A42" s="87" t="s">
        <v>529</v>
      </c>
      <c r="B42" s="43"/>
      <c r="C42" s="88" t="s">
        <v>615</v>
      </c>
      <c r="D42" s="7">
        <v>350336</v>
      </c>
      <c r="E42" s="8" t="s">
        <v>356</v>
      </c>
      <c r="F42" s="9">
        <v>36460</v>
      </c>
      <c r="G42" s="44">
        <v>9</v>
      </c>
      <c r="H42" s="45">
        <v>7.15</v>
      </c>
      <c r="I42" s="45">
        <v>8.7</v>
      </c>
      <c r="J42" s="50">
        <f aca="true" t="shared" si="5" ref="J42:J47">SUM(G42:I42)</f>
        <v>24.849999999999998</v>
      </c>
    </row>
    <row r="43" spans="1:10" ht="15">
      <c r="A43" s="87"/>
      <c r="B43" s="47"/>
      <c r="C43" s="88"/>
      <c r="D43" s="7">
        <v>350337</v>
      </c>
      <c r="E43" s="59" t="s">
        <v>676</v>
      </c>
      <c r="F43" s="9">
        <v>37305</v>
      </c>
      <c r="G43" s="48">
        <v>8.7</v>
      </c>
      <c r="H43" s="49">
        <v>8.2</v>
      </c>
      <c r="I43" s="49">
        <v>8.05</v>
      </c>
      <c r="J43" s="50">
        <f t="shared" si="5"/>
        <v>24.95</v>
      </c>
    </row>
    <row r="44" spans="1:10" ht="15">
      <c r="A44" s="87"/>
      <c r="B44" s="47"/>
      <c r="C44" s="88"/>
      <c r="D44" s="7">
        <v>350334</v>
      </c>
      <c r="E44" s="8" t="s">
        <v>357</v>
      </c>
      <c r="F44" s="9">
        <v>36669</v>
      </c>
      <c r="G44" s="48">
        <v>8.7</v>
      </c>
      <c r="H44" s="49">
        <v>8.25</v>
      </c>
      <c r="I44" s="49">
        <v>9</v>
      </c>
      <c r="J44" s="50">
        <f t="shared" si="5"/>
        <v>25.95</v>
      </c>
    </row>
    <row r="45" spans="1:10" ht="15">
      <c r="A45" s="87"/>
      <c r="B45" s="47"/>
      <c r="C45" s="88"/>
      <c r="D45" s="7"/>
      <c r="E45" s="8"/>
      <c r="F45" s="9"/>
      <c r="G45" s="48">
        <v>0</v>
      </c>
      <c r="H45" s="49">
        <v>0</v>
      </c>
      <c r="I45" s="49">
        <v>0</v>
      </c>
      <c r="J45" s="50">
        <f t="shared" si="5"/>
        <v>0</v>
      </c>
    </row>
    <row r="46" spans="1:10" ht="15">
      <c r="A46" s="87"/>
      <c r="B46" s="47"/>
      <c r="C46" s="88"/>
      <c r="D46" s="7"/>
      <c r="E46" s="8"/>
      <c r="F46" s="9"/>
      <c r="G46" s="48">
        <v>0</v>
      </c>
      <c r="H46" s="49">
        <v>0</v>
      </c>
      <c r="I46" s="49">
        <v>0</v>
      </c>
      <c r="J46" s="50">
        <f t="shared" si="5"/>
        <v>0</v>
      </c>
    </row>
    <row r="47" spans="1:10" ht="15">
      <c r="A47" s="87"/>
      <c r="B47" s="47"/>
      <c r="C47" s="88"/>
      <c r="D47" s="7"/>
      <c r="E47" s="8"/>
      <c r="F47" s="9"/>
      <c r="G47" s="48">
        <v>0</v>
      </c>
      <c r="H47" s="49">
        <v>0</v>
      </c>
      <c r="I47" s="49">
        <v>0</v>
      </c>
      <c r="J47" s="50">
        <f t="shared" si="5"/>
        <v>0</v>
      </c>
    </row>
    <row r="48" spans="1:10" ht="18">
      <c r="A48" s="87"/>
      <c r="B48" s="51"/>
      <c r="C48" s="88"/>
      <c r="D48" s="52"/>
      <c r="E48" s="53"/>
      <c r="F48" s="54"/>
      <c r="G48" s="55">
        <f>LARGE(G42:G47,1)+LARGE(G42:G47,2)+LARGE(G42:G47,3)</f>
        <v>26.4</v>
      </c>
      <c r="H48" s="55">
        <f>LARGE(H42:H47,1)+LARGE(H42:H47,2)+LARGE(H42:H47,3)</f>
        <v>23.6</v>
      </c>
      <c r="I48" s="55">
        <f>LARGE(I42:I47,1)+LARGE(I42:I47,2)+LARGE(I42:I47,3)</f>
        <v>25.75</v>
      </c>
      <c r="J48" s="60">
        <f>G48+H48+I48</f>
        <v>75.75</v>
      </c>
    </row>
    <row r="49" spans="1:10" s="2" customFormat="1" ht="13.5" customHeight="1">
      <c r="A49" s="87" t="s">
        <v>530</v>
      </c>
      <c r="B49" s="43"/>
      <c r="C49" s="88" t="s">
        <v>534</v>
      </c>
      <c r="D49" s="7">
        <v>228601</v>
      </c>
      <c r="E49" s="8" t="s">
        <v>358</v>
      </c>
      <c r="F49" s="9">
        <v>36872</v>
      </c>
      <c r="G49" s="44">
        <v>9.15</v>
      </c>
      <c r="H49" s="45">
        <v>8.6</v>
      </c>
      <c r="I49" s="45">
        <v>8.75</v>
      </c>
      <c r="J49" s="50">
        <f aca="true" t="shared" si="6" ref="J49:J54">SUM(G49:I49)</f>
        <v>26.5</v>
      </c>
    </row>
    <row r="50" spans="1:10" s="2" customFormat="1" ht="15">
      <c r="A50" s="87"/>
      <c r="B50" s="47"/>
      <c r="C50" s="88"/>
      <c r="D50" s="7">
        <v>228611</v>
      </c>
      <c r="E50" s="8" t="s">
        <v>359</v>
      </c>
      <c r="F50" s="9">
        <v>36720</v>
      </c>
      <c r="G50" s="48">
        <v>9.2</v>
      </c>
      <c r="H50" s="49">
        <v>7.7</v>
      </c>
      <c r="I50" s="49">
        <v>8</v>
      </c>
      <c r="J50" s="50">
        <f t="shared" si="6"/>
        <v>24.9</v>
      </c>
    </row>
    <row r="51" spans="1:10" s="2" customFormat="1" ht="15">
      <c r="A51" s="87"/>
      <c r="B51" s="47"/>
      <c r="C51" s="88"/>
      <c r="D51" s="7">
        <v>228608</v>
      </c>
      <c r="E51" s="8" t="s">
        <v>360</v>
      </c>
      <c r="F51" s="9">
        <v>36663</v>
      </c>
      <c r="G51" s="48">
        <v>9.05</v>
      </c>
      <c r="H51" s="49">
        <v>8.8</v>
      </c>
      <c r="I51" s="49">
        <v>0</v>
      </c>
      <c r="J51" s="50">
        <f t="shared" si="6"/>
        <v>17.85</v>
      </c>
    </row>
    <row r="52" spans="1:10" s="2" customFormat="1" ht="15">
      <c r="A52" s="87"/>
      <c r="B52" s="47"/>
      <c r="C52" s="88"/>
      <c r="D52" s="7">
        <v>228616</v>
      </c>
      <c r="E52" s="8" t="s">
        <v>361</v>
      </c>
      <c r="F52" s="9">
        <v>36237</v>
      </c>
      <c r="G52" s="48">
        <v>9.1</v>
      </c>
      <c r="H52" s="49">
        <v>9.25</v>
      </c>
      <c r="I52" s="49">
        <v>8.3</v>
      </c>
      <c r="J52" s="50">
        <f t="shared" si="6"/>
        <v>26.650000000000002</v>
      </c>
    </row>
    <row r="53" spans="1:10" s="2" customFormat="1" ht="15">
      <c r="A53" s="87"/>
      <c r="B53" s="47"/>
      <c r="C53" s="88"/>
      <c r="D53" s="7"/>
      <c r="E53" s="8"/>
      <c r="F53" s="9"/>
      <c r="G53" s="48">
        <v>0</v>
      </c>
      <c r="H53" s="49">
        <v>0</v>
      </c>
      <c r="I53" s="49">
        <v>0</v>
      </c>
      <c r="J53" s="50">
        <f t="shared" si="6"/>
        <v>0</v>
      </c>
    </row>
    <row r="54" spans="1:10" s="2" customFormat="1" ht="15">
      <c r="A54" s="87"/>
      <c r="B54" s="47"/>
      <c r="C54" s="88"/>
      <c r="D54" s="7"/>
      <c r="E54" s="8"/>
      <c r="F54" s="9"/>
      <c r="G54" s="48">
        <v>0</v>
      </c>
      <c r="H54" s="49">
        <v>0</v>
      </c>
      <c r="I54" s="49">
        <v>0</v>
      </c>
      <c r="J54" s="50">
        <f t="shared" si="6"/>
        <v>0</v>
      </c>
    </row>
    <row r="55" spans="1:10" s="2" customFormat="1" ht="18">
      <c r="A55" s="87"/>
      <c r="B55" s="51"/>
      <c r="C55" s="88"/>
      <c r="D55" s="52"/>
      <c r="E55" s="53"/>
      <c r="F55" s="54"/>
      <c r="G55" s="55">
        <f>LARGE(G49:G54,1)+LARGE(G49:G54,2)+LARGE(G49:G54,3)</f>
        <v>27.450000000000003</v>
      </c>
      <c r="H55" s="55">
        <f>LARGE(H49:H54,1)+LARGE(H49:H54,2)+LARGE(H49:H54,3)</f>
        <v>26.65</v>
      </c>
      <c r="I55" s="55">
        <f>LARGE(I49:I54,1)+LARGE(I49:I54,2)+LARGE(I49:I54,3)</f>
        <v>25.05</v>
      </c>
      <c r="J55" s="60">
        <f>G55+H55+I55</f>
        <v>79.15</v>
      </c>
    </row>
    <row r="56" spans="1:10" s="2" customFormat="1" ht="13.5" customHeight="1">
      <c r="A56" s="87" t="s">
        <v>536</v>
      </c>
      <c r="B56" s="43"/>
      <c r="C56" s="88" t="s">
        <v>569</v>
      </c>
      <c r="D56" s="7">
        <v>550276</v>
      </c>
      <c r="E56" s="8" t="s">
        <v>362</v>
      </c>
      <c r="F56" s="9">
        <v>36464</v>
      </c>
      <c r="G56" s="44">
        <v>8.9</v>
      </c>
      <c r="H56" s="45">
        <v>8.1</v>
      </c>
      <c r="I56" s="45">
        <v>8.75</v>
      </c>
      <c r="J56" s="50">
        <f aca="true" t="shared" si="7" ref="J56:J61">SUM(G56:I56)</f>
        <v>25.75</v>
      </c>
    </row>
    <row r="57" spans="1:10" s="2" customFormat="1" ht="15">
      <c r="A57" s="87"/>
      <c r="B57" s="47"/>
      <c r="C57" s="88"/>
      <c r="D57" s="7">
        <v>550275</v>
      </c>
      <c r="E57" s="8" t="s">
        <v>364</v>
      </c>
      <c r="F57" s="9">
        <v>36443</v>
      </c>
      <c r="G57" s="48">
        <v>8.3</v>
      </c>
      <c r="H57" s="49">
        <v>8.95</v>
      </c>
      <c r="I57" s="49">
        <v>8.8</v>
      </c>
      <c r="J57" s="50">
        <f t="shared" si="7"/>
        <v>26.05</v>
      </c>
    </row>
    <row r="58" spans="1:10" s="2" customFormat="1" ht="15">
      <c r="A58" s="87"/>
      <c r="B58" s="47"/>
      <c r="C58" s="88"/>
      <c r="D58" s="7">
        <v>550274</v>
      </c>
      <c r="E58" s="8" t="s">
        <v>365</v>
      </c>
      <c r="F58" s="9">
        <v>36475</v>
      </c>
      <c r="G58" s="48">
        <v>8.85</v>
      </c>
      <c r="H58" s="49">
        <v>8.05</v>
      </c>
      <c r="I58" s="49">
        <v>8.7</v>
      </c>
      <c r="J58" s="50">
        <f t="shared" si="7"/>
        <v>25.599999999999998</v>
      </c>
    </row>
    <row r="59" spans="1:10" s="2" customFormat="1" ht="15">
      <c r="A59" s="87"/>
      <c r="B59" s="47"/>
      <c r="C59" s="88"/>
      <c r="D59" s="7">
        <v>550273</v>
      </c>
      <c r="E59" s="8" t="s">
        <v>366</v>
      </c>
      <c r="F59" s="9">
        <v>36536</v>
      </c>
      <c r="G59" s="48">
        <v>8.3</v>
      </c>
      <c r="H59" s="49">
        <v>8.95</v>
      </c>
      <c r="I59" s="49">
        <v>8.5</v>
      </c>
      <c r="J59" s="50">
        <f t="shared" si="7"/>
        <v>25.75</v>
      </c>
    </row>
    <row r="60" spans="1:10" s="2" customFormat="1" ht="15">
      <c r="A60" s="87"/>
      <c r="B60" s="47"/>
      <c r="C60" s="88"/>
      <c r="D60" s="7"/>
      <c r="E60" s="8"/>
      <c r="F60" s="9"/>
      <c r="G60" s="48">
        <v>0</v>
      </c>
      <c r="H60" s="49">
        <v>0</v>
      </c>
      <c r="I60" s="49">
        <v>0</v>
      </c>
      <c r="J60" s="50">
        <f t="shared" si="7"/>
        <v>0</v>
      </c>
    </row>
    <row r="61" spans="1:10" s="2" customFormat="1" ht="15">
      <c r="A61" s="87"/>
      <c r="B61" s="47"/>
      <c r="C61" s="88"/>
      <c r="D61" s="7"/>
      <c r="E61" s="8"/>
      <c r="F61" s="9"/>
      <c r="G61" s="48">
        <v>0</v>
      </c>
      <c r="H61" s="49">
        <v>0</v>
      </c>
      <c r="I61" s="49">
        <v>0</v>
      </c>
      <c r="J61" s="50">
        <f t="shared" si="7"/>
        <v>0</v>
      </c>
    </row>
    <row r="62" spans="1:10" s="2" customFormat="1" ht="18">
      <c r="A62" s="87"/>
      <c r="B62" s="51"/>
      <c r="C62" s="88"/>
      <c r="D62" s="52"/>
      <c r="E62" s="53"/>
      <c r="F62" s="54"/>
      <c r="G62" s="55">
        <f>LARGE(G56:G61,1)+LARGE(G56:G61,2)+LARGE(G56:G61,3)</f>
        <v>26.05</v>
      </c>
      <c r="H62" s="55">
        <f>LARGE(H56:H61,1)+LARGE(H56:H61,2)+LARGE(H56:H61,3)</f>
        <v>26</v>
      </c>
      <c r="I62" s="55">
        <f>LARGE(I56:I61,1)+LARGE(I56:I61,2)+LARGE(I56:I61,3)</f>
        <v>26.25</v>
      </c>
      <c r="J62" s="60">
        <f>G62+H62+I62</f>
        <v>78.3</v>
      </c>
    </row>
    <row r="63" spans="1:10" s="2" customFormat="1" ht="13.5" customHeight="1">
      <c r="A63" s="87" t="s">
        <v>538</v>
      </c>
      <c r="B63" s="43"/>
      <c r="C63" s="88" t="s">
        <v>570</v>
      </c>
      <c r="D63" s="7">
        <v>550272</v>
      </c>
      <c r="E63" s="8" t="s">
        <v>367</v>
      </c>
      <c r="F63" s="9">
        <v>35866</v>
      </c>
      <c r="G63" s="44">
        <v>8.8</v>
      </c>
      <c r="H63" s="45">
        <v>8.15</v>
      </c>
      <c r="I63" s="45">
        <v>8.6</v>
      </c>
      <c r="J63" s="50">
        <f aca="true" t="shared" si="8" ref="J63:J68">SUM(G63:I63)</f>
        <v>25.550000000000004</v>
      </c>
    </row>
    <row r="64" spans="1:10" s="2" customFormat="1" ht="15">
      <c r="A64" s="87"/>
      <c r="B64" s="47"/>
      <c r="C64" s="88"/>
      <c r="D64" s="7">
        <v>550271</v>
      </c>
      <c r="E64" s="8" t="s">
        <v>368</v>
      </c>
      <c r="F64" s="9">
        <v>35961</v>
      </c>
      <c r="G64" s="48">
        <v>8.15</v>
      </c>
      <c r="H64" s="49">
        <v>8.5</v>
      </c>
      <c r="I64" s="49">
        <v>8.15</v>
      </c>
      <c r="J64" s="50">
        <f t="shared" si="8"/>
        <v>24.799999999999997</v>
      </c>
    </row>
    <row r="65" spans="1:10" s="2" customFormat="1" ht="15">
      <c r="A65" s="87"/>
      <c r="B65" s="47"/>
      <c r="C65" s="88"/>
      <c r="D65" s="7">
        <v>550304</v>
      </c>
      <c r="E65" s="8" t="s">
        <v>369</v>
      </c>
      <c r="F65" s="9">
        <v>35823</v>
      </c>
      <c r="G65" s="48">
        <v>8.9</v>
      </c>
      <c r="H65" s="49">
        <v>8</v>
      </c>
      <c r="I65" s="49">
        <v>8.8</v>
      </c>
      <c r="J65" s="50">
        <f t="shared" si="8"/>
        <v>25.7</v>
      </c>
    </row>
    <row r="66" spans="1:10" s="2" customFormat="1" ht="15">
      <c r="A66" s="87"/>
      <c r="B66" s="47"/>
      <c r="C66" s="88"/>
      <c r="D66" s="7">
        <v>550277</v>
      </c>
      <c r="E66" s="8" t="s">
        <v>370</v>
      </c>
      <c r="F66" s="9">
        <v>36475</v>
      </c>
      <c r="G66" s="48">
        <v>8</v>
      </c>
      <c r="H66" s="49">
        <v>8.9</v>
      </c>
      <c r="I66" s="49">
        <v>8.05</v>
      </c>
      <c r="J66" s="50">
        <f t="shared" si="8"/>
        <v>24.95</v>
      </c>
    </row>
    <row r="67" spans="1:10" s="2" customFormat="1" ht="15">
      <c r="A67" s="87"/>
      <c r="B67" s="47"/>
      <c r="C67" s="88"/>
      <c r="D67" s="7"/>
      <c r="E67" s="8"/>
      <c r="F67" s="9"/>
      <c r="G67" s="48">
        <v>0</v>
      </c>
      <c r="H67" s="49">
        <v>0</v>
      </c>
      <c r="I67" s="49">
        <v>0</v>
      </c>
      <c r="J67" s="50">
        <f t="shared" si="8"/>
        <v>0</v>
      </c>
    </row>
    <row r="68" spans="1:10" s="2" customFormat="1" ht="15">
      <c r="A68" s="87"/>
      <c r="B68" s="47"/>
      <c r="C68" s="88"/>
      <c r="D68" s="7"/>
      <c r="E68" s="8"/>
      <c r="F68" s="9"/>
      <c r="G68" s="48">
        <v>0</v>
      </c>
      <c r="H68" s="49">
        <v>0</v>
      </c>
      <c r="I68" s="49">
        <v>0</v>
      </c>
      <c r="J68" s="50">
        <f t="shared" si="8"/>
        <v>0</v>
      </c>
    </row>
    <row r="69" spans="1:10" s="2" customFormat="1" ht="18">
      <c r="A69" s="87"/>
      <c r="B69" s="51"/>
      <c r="C69" s="88"/>
      <c r="D69" s="52"/>
      <c r="E69" s="53"/>
      <c r="F69" s="54"/>
      <c r="G69" s="55">
        <f>LARGE(G63:G68,1)+LARGE(G63:G68,2)+LARGE(G63:G68,3)</f>
        <v>25.85</v>
      </c>
      <c r="H69" s="55">
        <f>LARGE(H63:H68,1)+LARGE(H63:H68,2)+LARGE(H63:H68,3)</f>
        <v>25.549999999999997</v>
      </c>
      <c r="I69" s="55">
        <f>LARGE(I63:I68,1)+LARGE(I63:I68,2)+LARGE(I63:I68,3)</f>
        <v>25.549999999999997</v>
      </c>
      <c r="J69" s="60">
        <f>G69+H69+I69</f>
        <v>76.94999999999999</v>
      </c>
    </row>
    <row r="70" spans="1:10" s="2" customFormat="1" ht="13.5" customHeight="1">
      <c r="A70" s="87" t="s">
        <v>540</v>
      </c>
      <c r="B70" s="43"/>
      <c r="C70" s="88" t="s">
        <v>616</v>
      </c>
      <c r="D70" s="7">
        <v>550293</v>
      </c>
      <c r="E70" s="8" t="s">
        <v>371</v>
      </c>
      <c r="F70" s="9">
        <v>36795</v>
      </c>
      <c r="G70" s="44">
        <v>8.05</v>
      </c>
      <c r="H70" s="45">
        <v>7.1</v>
      </c>
      <c r="I70" s="45">
        <v>8.55</v>
      </c>
      <c r="J70" s="50">
        <f aca="true" t="shared" si="9" ref="J70:J75">SUM(G70:I70)</f>
        <v>23.700000000000003</v>
      </c>
    </row>
    <row r="71" spans="1:10" s="2" customFormat="1" ht="15">
      <c r="A71" s="87"/>
      <c r="B71" s="47"/>
      <c r="C71" s="88"/>
      <c r="D71" s="7">
        <v>550295</v>
      </c>
      <c r="E71" s="8" t="s">
        <v>372</v>
      </c>
      <c r="F71" s="9">
        <v>36833</v>
      </c>
      <c r="G71" s="48">
        <v>8.5</v>
      </c>
      <c r="H71" s="49">
        <v>7.35</v>
      </c>
      <c r="I71" s="49">
        <v>8.85</v>
      </c>
      <c r="J71" s="50">
        <f t="shared" si="9"/>
        <v>24.7</v>
      </c>
    </row>
    <row r="72" spans="1:10" s="2" customFormat="1" ht="15">
      <c r="A72" s="87"/>
      <c r="B72" s="47"/>
      <c r="C72" s="88"/>
      <c r="D72" s="7">
        <v>550285</v>
      </c>
      <c r="E72" s="8" t="s">
        <v>373</v>
      </c>
      <c r="F72" s="9">
        <v>36728</v>
      </c>
      <c r="G72" s="48">
        <v>8</v>
      </c>
      <c r="H72" s="49">
        <v>8.15</v>
      </c>
      <c r="I72" s="49">
        <v>8.8</v>
      </c>
      <c r="J72" s="50">
        <f t="shared" si="9"/>
        <v>24.95</v>
      </c>
    </row>
    <row r="73" spans="1:10" s="2" customFormat="1" ht="15">
      <c r="A73" s="87"/>
      <c r="B73" s="47"/>
      <c r="C73" s="88"/>
      <c r="D73" s="7">
        <v>550133</v>
      </c>
      <c r="E73" s="8" t="s">
        <v>374</v>
      </c>
      <c r="F73" s="9">
        <v>36790</v>
      </c>
      <c r="G73" s="48">
        <v>8.85</v>
      </c>
      <c r="H73" s="49">
        <v>8.4</v>
      </c>
      <c r="I73" s="49">
        <v>8.7</v>
      </c>
      <c r="J73" s="50">
        <f t="shared" si="9"/>
        <v>25.95</v>
      </c>
    </row>
    <row r="74" spans="1:10" s="2" customFormat="1" ht="15">
      <c r="A74" s="87"/>
      <c r="B74" s="47"/>
      <c r="C74" s="88"/>
      <c r="D74" s="7"/>
      <c r="E74" s="8"/>
      <c r="F74" s="9"/>
      <c r="G74" s="48">
        <v>0</v>
      </c>
      <c r="H74" s="49">
        <v>0</v>
      </c>
      <c r="I74" s="49">
        <v>0</v>
      </c>
      <c r="J74" s="50">
        <f t="shared" si="9"/>
        <v>0</v>
      </c>
    </row>
    <row r="75" spans="1:10" s="2" customFormat="1" ht="15">
      <c r="A75" s="87"/>
      <c r="B75" s="47"/>
      <c r="C75" s="88"/>
      <c r="D75" s="7"/>
      <c r="E75" s="8"/>
      <c r="F75" s="9"/>
      <c r="G75" s="48">
        <v>0</v>
      </c>
      <c r="H75" s="49">
        <v>0</v>
      </c>
      <c r="I75" s="49">
        <v>0</v>
      </c>
      <c r="J75" s="50">
        <f t="shared" si="9"/>
        <v>0</v>
      </c>
    </row>
    <row r="76" spans="1:10" s="2" customFormat="1" ht="18">
      <c r="A76" s="87"/>
      <c r="B76" s="51"/>
      <c r="C76" s="88"/>
      <c r="D76" s="52"/>
      <c r="E76" s="53"/>
      <c r="F76" s="54"/>
      <c r="G76" s="55">
        <f>LARGE(G70:G75,1)+LARGE(G70:G75,2)+LARGE(G70:G75,3)</f>
        <v>25.400000000000002</v>
      </c>
      <c r="H76" s="55">
        <f>LARGE(H70:H75,1)+LARGE(H70:H75,2)+LARGE(H70:H75,3)</f>
        <v>23.9</v>
      </c>
      <c r="I76" s="55">
        <f>LARGE(I70:I75,1)+LARGE(I70:I75,2)+LARGE(I70:I75,3)</f>
        <v>26.349999999999998</v>
      </c>
      <c r="J76" s="60">
        <f>G76+H76+I76</f>
        <v>75.64999999999999</v>
      </c>
    </row>
    <row r="77" spans="1:10" s="2" customFormat="1" ht="13.5" customHeight="1">
      <c r="A77" s="87" t="s">
        <v>542</v>
      </c>
      <c r="B77" s="43"/>
      <c r="C77" s="88" t="s">
        <v>573</v>
      </c>
      <c r="D77" s="7">
        <v>115035</v>
      </c>
      <c r="E77" s="8" t="s">
        <v>390</v>
      </c>
      <c r="F77" s="9">
        <v>36147</v>
      </c>
      <c r="G77" s="44">
        <v>9.4</v>
      </c>
      <c r="H77" s="45">
        <v>9</v>
      </c>
      <c r="I77" s="45">
        <v>8.9</v>
      </c>
      <c r="J77" s="50">
        <f aca="true" t="shared" si="10" ref="J77:J82">SUM(G77:I77)</f>
        <v>27.299999999999997</v>
      </c>
    </row>
    <row r="78" spans="1:10" s="2" customFormat="1" ht="15">
      <c r="A78" s="87"/>
      <c r="B78" s="47"/>
      <c r="C78" s="88"/>
      <c r="D78" s="7">
        <v>115025</v>
      </c>
      <c r="E78" s="8" t="s">
        <v>391</v>
      </c>
      <c r="F78" s="9">
        <v>35988</v>
      </c>
      <c r="G78" s="48">
        <v>7.6</v>
      </c>
      <c r="H78" s="49">
        <v>8.15</v>
      </c>
      <c r="I78" s="49">
        <v>8.2</v>
      </c>
      <c r="J78" s="50">
        <f t="shared" si="10"/>
        <v>23.95</v>
      </c>
    </row>
    <row r="79" spans="1:10" s="2" customFormat="1" ht="15">
      <c r="A79" s="87"/>
      <c r="B79" s="47"/>
      <c r="C79" s="88"/>
      <c r="D79" s="7">
        <v>115037</v>
      </c>
      <c r="E79" s="8" t="s">
        <v>392</v>
      </c>
      <c r="F79" s="9">
        <v>36097</v>
      </c>
      <c r="G79" s="48">
        <v>8.05</v>
      </c>
      <c r="H79" s="49">
        <v>8.05</v>
      </c>
      <c r="I79" s="49">
        <v>8.7</v>
      </c>
      <c r="J79" s="50">
        <f t="shared" si="10"/>
        <v>24.8</v>
      </c>
    </row>
    <row r="80" spans="1:10" s="2" customFormat="1" ht="15">
      <c r="A80" s="87"/>
      <c r="B80" s="47"/>
      <c r="C80" s="88"/>
      <c r="D80" s="7">
        <v>115027</v>
      </c>
      <c r="E80" s="8" t="s">
        <v>393</v>
      </c>
      <c r="F80" s="9">
        <v>36586</v>
      </c>
      <c r="G80" s="48">
        <v>7.95</v>
      </c>
      <c r="H80" s="49">
        <v>7.55</v>
      </c>
      <c r="I80" s="49">
        <v>8</v>
      </c>
      <c r="J80" s="50">
        <f t="shared" si="10"/>
        <v>23.5</v>
      </c>
    </row>
    <row r="81" spans="1:10" s="2" customFormat="1" ht="15">
      <c r="A81" s="87"/>
      <c r="B81" s="47"/>
      <c r="C81" s="88"/>
      <c r="D81" s="7"/>
      <c r="E81" s="8"/>
      <c r="F81" s="9"/>
      <c r="G81" s="48">
        <v>0</v>
      </c>
      <c r="H81" s="49">
        <v>0</v>
      </c>
      <c r="I81" s="49">
        <v>0</v>
      </c>
      <c r="J81" s="50">
        <f t="shared" si="10"/>
        <v>0</v>
      </c>
    </row>
    <row r="82" spans="1:10" s="2" customFormat="1" ht="15">
      <c r="A82" s="87"/>
      <c r="B82" s="47"/>
      <c r="C82" s="88"/>
      <c r="D82" s="7"/>
      <c r="E82" s="8"/>
      <c r="F82" s="9"/>
      <c r="G82" s="48">
        <v>0</v>
      </c>
      <c r="H82" s="49">
        <v>0</v>
      </c>
      <c r="I82" s="49">
        <v>0</v>
      </c>
      <c r="J82" s="50">
        <f t="shared" si="10"/>
        <v>0</v>
      </c>
    </row>
    <row r="83" spans="1:10" s="2" customFormat="1" ht="18">
      <c r="A83" s="87"/>
      <c r="B83" s="51"/>
      <c r="C83" s="88"/>
      <c r="D83" s="52"/>
      <c r="E83" s="53"/>
      <c r="F83" s="54"/>
      <c r="G83" s="55">
        <f>LARGE(G77:G82,1)+LARGE(G77:G82,2)+LARGE(G77:G82,3)</f>
        <v>25.400000000000002</v>
      </c>
      <c r="H83" s="55">
        <f>LARGE(H77:H82,1)+LARGE(H77:H82,2)+LARGE(H77:H82,3)</f>
        <v>25.2</v>
      </c>
      <c r="I83" s="55">
        <f>LARGE(I77:I82,1)+LARGE(I77:I82,2)+LARGE(I77:I82,3)</f>
        <v>25.8</v>
      </c>
      <c r="J83" s="60">
        <f>G83+H83+I83</f>
        <v>76.4</v>
      </c>
    </row>
    <row r="84" spans="1:10" s="2" customFormat="1" ht="13.5" customHeight="1">
      <c r="A84" s="87" t="s">
        <v>544</v>
      </c>
      <c r="B84" s="43"/>
      <c r="C84" s="88" t="s">
        <v>535</v>
      </c>
      <c r="D84" s="7">
        <v>115792</v>
      </c>
      <c r="E84" s="8" t="s">
        <v>394</v>
      </c>
      <c r="F84" s="9">
        <v>36528</v>
      </c>
      <c r="G84" s="44">
        <v>6.3</v>
      </c>
      <c r="H84" s="45">
        <v>7.35</v>
      </c>
      <c r="I84" s="45">
        <v>7</v>
      </c>
      <c r="J84" s="50">
        <f aca="true" t="shared" si="11" ref="J84:J89">SUM(G84:I84)</f>
        <v>20.65</v>
      </c>
    </row>
    <row r="85" spans="1:10" s="2" customFormat="1" ht="15">
      <c r="A85" s="87"/>
      <c r="B85" s="47"/>
      <c r="C85" s="88"/>
      <c r="D85" s="7">
        <v>115026</v>
      </c>
      <c r="E85" s="8" t="s">
        <v>395</v>
      </c>
      <c r="F85" s="9">
        <v>36476</v>
      </c>
      <c r="G85" s="48">
        <v>7.6</v>
      </c>
      <c r="H85" s="49">
        <v>7.3</v>
      </c>
      <c r="I85" s="49">
        <v>7.55</v>
      </c>
      <c r="J85" s="50">
        <f t="shared" si="11"/>
        <v>22.45</v>
      </c>
    </row>
    <row r="86" spans="1:10" s="2" customFormat="1" ht="15">
      <c r="A86" s="87"/>
      <c r="B86" s="47"/>
      <c r="C86" s="88"/>
      <c r="D86" s="7">
        <v>115791</v>
      </c>
      <c r="E86" s="8" t="s">
        <v>396</v>
      </c>
      <c r="F86" s="9">
        <v>36792</v>
      </c>
      <c r="G86" s="48">
        <v>7.9</v>
      </c>
      <c r="H86" s="49">
        <v>7.8</v>
      </c>
      <c r="I86" s="49">
        <v>7.9</v>
      </c>
      <c r="J86" s="50">
        <f t="shared" si="11"/>
        <v>23.6</v>
      </c>
    </row>
    <row r="87" spans="1:10" s="2" customFormat="1" ht="15">
      <c r="A87" s="87"/>
      <c r="B87" s="47"/>
      <c r="C87" s="88"/>
      <c r="D87" s="7">
        <v>115823</v>
      </c>
      <c r="E87" s="8" t="s">
        <v>397</v>
      </c>
      <c r="F87" s="9">
        <v>36539</v>
      </c>
      <c r="G87" s="48">
        <v>7.55</v>
      </c>
      <c r="H87" s="49">
        <v>7.6</v>
      </c>
      <c r="I87" s="49">
        <v>7.7</v>
      </c>
      <c r="J87" s="50">
        <f t="shared" si="11"/>
        <v>22.849999999999998</v>
      </c>
    </row>
    <row r="88" spans="1:10" s="2" customFormat="1" ht="15">
      <c r="A88" s="87"/>
      <c r="B88" s="47"/>
      <c r="C88" s="88"/>
      <c r="D88" s="7"/>
      <c r="E88" s="8"/>
      <c r="F88" s="9"/>
      <c r="G88" s="48">
        <v>0</v>
      </c>
      <c r="H88" s="49">
        <v>0</v>
      </c>
      <c r="I88" s="49">
        <v>0</v>
      </c>
      <c r="J88" s="50">
        <f t="shared" si="11"/>
        <v>0</v>
      </c>
    </row>
    <row r="89" spans="1:10" s="2" customFormat="1" ht="15">
      <c r="A89" s="87"/>
      <c r="B89" s="47"/>
      <c r="C89" s="88"/>
      <c r="D89" s="7"/>
      <c r="E89" s="8"/>
      <c r="F89" s="9"/>
      <c r="G89" s="48">
        <v>0</v>
      </c>
      <c r="H89" s="49">
        <v>0</v>
      </c>
      <c r="I89" s="49">
        <v>0</v>
      </c>
      <c r="J89" s="50">
        <f t="shared" si="11"/>
        <v>0</v>
      </c>
    </row>
    <row r="90" spans="1:10" s="2" customFormat="1" ht="18">
      <c r="A90" s="87"/>
      <c r="B90" s="51"/>
      <c r="C90" s="88"/>
      <c r="D90" s="52"/>
      <c r="E90" s="53"/>
      <c r="F90" s="54"/>
      <c r="G90" s="55">
        <f>LARGE(G84:G89,1)+LARGE(G84:G89,2)+LARGE(G84:G89,3)</f>
        <v>23.05</v>
      </c>
      <c r="H90" s="55">
        <f>LARGE(H84:H89,1)+LARGE(H84:H89,2)+LARGE(H84:H89,3)</f>
        <v>22.75</v>
      </c>
      <c r="I90" s="55">
        <f>LARGE(I84:I89,1)+LARGE(I84:I89,2)+LARGE(I84:I89,3)</f>
        <v>23.150000000000002</v>
      </c>
      <c r="J90" s="60">
        <f>G90+H90+I90</f>
        <v>68.95</v>
      </c>
    </row>
    <row r="91" spans="1:10" s="2" customFormat="1" ht="13.5" customHeight="1">
      <c r="A91" s="87" t="s">
        <v>546</v>
      </c>
      <c r="B91" s="43"/>
      <c r="C91" s="88" t="s">
        <v>575</v>
      </c>
      <c r="D91" s="7">
        <v>115808</v>
      </c>
      <c r="E91" s="8" t="s">
        <v>398</v>
      </c>
      <c r="F91" s="9">
        <v>36253</v>
      </c>
      <c r="G91" s="44">
        <v>7.6</v>
      </c>
      <c r="H91" s="45">
        <v>7.15</v>
      </c>
      <c r="I91" s="45">
        <v>7.9</v>
      </c>
      <c r="J91" s="50">
        <f aca="true" t="shared" si="12" ref="J91:J96">SUM(G91:I91)</f>
        <v>22.65</v>
      </c>
    </row>
    <row r="92" spans="1:10" s="2" customFormat="1" ht="15">
      <c r="A92" s="87"/>
      <c r="B92" s="47"/>
      <c r="C92" s="88"/>
      <c r="D92" s="7">
        <v>115038</v>
      </c>
      <c r="E92" s="8" t="s">
        <v>399</v>
      </c>
      <c r="F92" s="9">
        <v>36345</v>
      </c>
      <c r="G92" s="48">
        <v>8</v>
      </c>
      <c r="H92" s="49">
        <v>6.7</v>
      </c>
      <c r="I92" s="49">
        <v>8.35</v>
      </c>
      <c r="J92" s="50">
        <f t="shared" si="12"/>
        <v>23.049999999999997</v>
      </c>
    </row>
    <row r="93" spans="1:10" s="2" customFormat="1" ht="15">
      <c r="A93" s="87"/>
      <c r="B93" s="47"/>
      <c r="C93" s="88"/>
      <c r="D93" s="7">
        <v>115816</v>
      </c>
      <c r="E93" s="8" t="s">
        <v>400</v>
      </c>
      <c r="F93" s="9">
        <v>36202</v>
      </c>
      <c r="G93" s="48">
        <v>8.45</v>
      </c>
      <c r="H93" s="49">
        <v>7.35</v>
      </c>
      <c r="I93" s="49">
        <v>6.9</v>
      </c>
      <c r="J93" s="50">
        <f t="shared" si="12"/>
        <v>22.7</v>
      </c>
    </row>
    <row r="94" spans="1:10" s="2" customFormat="1" ht="15">
      <c r="A94" s="87"/>
      <c r="B94" s="47"/>
      <c r="C94" s="88"/>
      <c r="D94" s="7"/>
      <c r="E94" s="8"/>
      <c r="F94" s="9"/>
      <c r="G94" s="48">
        <v>0</v>
      </c>
      <c r="H94" s="49">
        <v>0</v>
      </c>
      <c r="I94" s="49">
        <v>0</v>
      </c>
      <c r="J94" s="50">
        <f t="shared" si="12"/>
        <v>0</v>
      </c>
    </row>
    <row r="95" spans="1:10" s="2" customFormat="1" ht="15">
      <c r="A95" s="87"/>
      <c r="B95" s="47"/>
      <c r="C95" s="88"/>
      <c r="D95" s="7"/>
      <c r="E95" s="8"/>
      <c r="F95" s="9"/>
      <c r="G95" s="48">
        <v>0</v>
      </c>
      <c r="H95" s="49">
        <v>0</v>
      </c>
      <c r="I95" s="49">
        <v>0</v>
      </c>
      <c r="J95" s="50">
        <f t="shared" si="12"/>
        <v>0</v>
      </c>
    </row>
    <row r="96" spans="1:10" s="2" customFormat="1" ht="15">
      <c r="A96" s="87"/>
      <c r="B96" s="47"/>
      <c r="C96" s="88"/>
      <c r="D96" s="7"/>
      <c r="E96" s="8"/>
      <c r="F96" s="9"/>
      <c r="G96" s="48">
        <v>0</v>
      </c>
      <c r="H96" s="49">
        <v>0</v>
      </c>
      <c r="I96" s="49">
        <v>0</v>
      </c>
      <c r="J96" s="50">
        <f t="shared" si="12"/>
        <v>0</v>
      </c>
    </row>
    <row r="97" spans="1:10" s="2" customFormat="1" ht="18">
      <c r="A97" s="87"/>
      <c r="B97" s="51"/>
      <c r="C97" s="88"/>
      <c r="D97" s="52"/>
      <c r="E97" s="53"/>
      <c r="F97" s="54"/>
      <c r="G97" s="55">
        <f>LARGE(G91:G96,1)+LARGE(G91:G96,2)+LARGE(G91:G96,3)</f>
        <v>24.049999999999997</v>
      </c>
      <c r="H97" s="55">
        <f>LARGE(H91:H96,1)+LARGE(H91:H96,2)+LARGE(H91:H96,3)</f>
        <v>21.2</v>
      </c>
      <c r="I97" s="55">
        <f>LARGE(I91:I96,1)+LARGE(I91:I96,2)+LARGE(I91:I96,3)</f>
        <v>23.15</v>
      </c>
      <c r="J97" s="56">
        <f>G97+H97+I97</f>
        <v>68.4</v>
      </c>
    </row>
    <row r="98" spans="1:10" s="2" customFormat="1" ht="13.5" customHeight="1">
      <c r="A98" s="87" t="s">
        <v>548</v>
      </c>
      <c r="B98" s="43"/>
      <c r="C98" s="88" t="s">
        <v>580</v>
      </c>
      <c r="D98" s="7"/>
      <c r="E98" s="8" t="s">
        <v>375</v>
      </c>
      <c r="F98" s="9">
        <v>36613</v>
      </c>
      <c r="G98" s="44">
        <v>8.05</v>
      </c>
      <c r="H98" s="45">
        <v>8.25</v>
      </c>
      <c r="I98" s="45">
        <v>0</v>
      </c>
      <c r="J98" s="50">
        <f aca="true" t="shared" si="13" ref="J98:J103">SUM(G98:I98)</f>
        <v>16.3</v>
      </c>
    </row>
    <row r="99" spans="1:10" s="2" customFormat="1" ht="15">
      <c r="A99" s="87"/>
      <c r="B99" s="47"/>
      <c r="C99" s="88"/>
      <c r="D99" s="7"/>
      <c r="E99" s="8" t="s">
        <v>376</v>
      </c>
      <c r="F99" s="9">
        <v>36663</v>
      </c>
      <c r="G99" s="48">
        <v>8.45</v>
      </c>
      <c r="H99" s="49">
        <v>8</v>
      </c>
      <c r="I99" s="49">
        <v>8.75</v>
      </c>
      <c r="J99" s="50">
        <f t="shared" si="13"/>
        <v>25.2</v>
      </c>
    </row>
    <row r="100" spans="1:10" s="2" customFormat="1" ht="15">
      <c r="A100" s="87"/>
      <c r="B100" s="47"/>
      <c r="C100" s="88"/>
      <c r="D100" s="7"/>
      <c r="E100" s="8" t="s">
        <v>377</v>
      </c>
      <c r="F100" s="9">
        <v>36632</v>
      </c>
      <c r="G100" s="48">
        <v>8.8</v>
      </c>
      <c r="H100" s="49">
        <v>8.55</v>
      </c>
      <c r="I100" s="49">
        <v>0</v>
      </c>
      <c r="J100" s="50">
        <f t="shared" si="13"/>
        <v>17.35</v>
      </c>
    </row>
    <row r="101" spans="1:10" s="2" customFormat="1" ht="15">
      <c r="A101" s="87"/>
      <c r="B101" s="47"/>
      <c r="C101" s="88"/>
      <c r="D101" s="7"/>
      <c r="E101" s="8" t="s">
        <v>378</v>
      </c>
      <c r="F101" s="9">
        <v>36791</v>
      </c>
      <c r="G101" s="48">
        <v>8.35</v>
      </c>
      <c r="H101" s="49">
        <v>7.6</v>
      </c>
      <c r="I101" s="49">
        <v>8.4</v>
      </c>
      <c r="J101" s="50">
        <f t="shared" si="13"/>
        <v>24.35</v>
      </c>
    </row>
    <row r="102" spans="1:10" s="2" customFormat="1" ht="15">
      <c r="A102" s="87"/>
      <c r="B102" s="47"/>
      <c r="C102" s="88"/>
      <c r="D102" s="7"/>
      <c r="E102" s="8" t="s">
        <v>379</v>
      </c>
      <c r="F102" s="9">
        <v>36502</v>
      </c>
      <c r="G102" s="48">
        <v>8.6</v>
      </c>
      <c r="H102" s="49">
        <v>8.4</v>
      </c>
      <c r="I102" s="49">
        <v>7.55</v>
      </c>
      <c r="J102" s="50">
        <f t="shared" si="13"/>
        <v>24.55</v>
      </c>
    </row>
    <row r="103" spans="1:10" s="2" customFormat="1" ht="15">
      <c r="A103" s="87"/>
      <c r="B103" s="47"/>
      <c r="C103" s="88"/>
      <c r="D103" s="7"/>
      <c r="E103" s="8"/>
      <c r="F103" s="9"/>
      <c r="G103" s="48">
        <v>0</v>
      </c>
      <c r="H103" s="49">
        <v>0</v>
      </c>
      <c r="I103" s="49">
        <v>0</v>
      </c>
      <c r="J103" s="50">
        <f t="shared" si="13"/>
        <v>0</v>
      </c>
    </row>
    <row r="104" spans="1:10" s="2" customFormat="1" ht="18.75" thickBot="1">
      <c r="A104" s="87"/>
      <c r="B104" s="51"/>
      <c r="C104" s="88"/>
      <c r="D104" s="52"/>
      <c r="E104" s="53"/>
      <c r="F104" s="54"/>
      <c r="G104" s="55">
        <f>LARGE(G98:G103,1)+LARGE(G98:G103,2)+LARGE(G98:G103,3)</f>
        <v>25.849999999999998</v>
      </c>
      <c r="H104" s="55">
        <f>LARGE(H98:H103,1)+LARGE(H98:H103,2)+LARGE(H98:H103,3)</f>
        <v>25.200000000000003</v>
      </c>
      <c r="I104" s="55">
        <f>LARGE(I98:I103,1)+LARGE(I98:I103,2)+LARGE(I98:I103,3)</f>
        <v>24.7</v>
      </c>
      <c r="J104" s="60">
        <f>G104+H104+I104</f>
        <v>75.75</v>
      </c>
    </row>
    <row r="105" spans="1:10" s="2" customFormat="1" ht="13.5" customHeight="1">
      <c r="A105" s="87" t="s">
        <v>550</v>
      </c>
      <c r="B105" s="43"/>
      <c r="C105" s="88" t="s">
        <v>584</v>
      </c>
      <c r="D105" s="7"/>
      <c r="E105" s="8" t="s">
        <v>380</v>
      </c>
      <c r="F105" s="9">
        <v>35817</v>
      </c>
      <c r="G105" s="44">
        <v>9.05</v>
      </c>
      <c r="H105" s="45">
        <v>7.95</v>
      </c>
      <c r="I105" s="45">
        <v>8.6</v>
      </c>
      <c r="J105" s="50">
        <f aca="true" t="shared" si="14" ref="J105:J110">SUM(G105:I105)</f>
        <v>25.6</v>
      </c>
    </row>
    <row r="106" spans="1:10" s="2" customFormat="1" ht="15">
      <c r="A106" s="87"/>
      <c r="B106" s="47"/>
      <c r="C106" s="88"/>
      <c r="D106" s="7"/>
      <c r="E106" s="8" t="s">
        <v>381</v>
      </c>
      <c r="F106" s="9">
        <v>35973</v>
      </c>
      <c r="G106" s="48">
        <v>8.75</v>
      </c>
      <c r="H106" s="49">
        <v>8.3</v>
      </c>
      <c r="I106" s="49">
        <v>8.3</v>
      </c>
      <c r="J106" s="50">
        <f t="shared" si="14"/>
        <v>25.35</v>
      </c>
    </row>
    <row r="107" spans="1:10" s="2" customFormat="1" ht="15">
      <c r="A107" s="87"/>
      <c r="B107" s="47"/>
      <c r="C107" s="88"/>
      <c r="D107" s="7"/>
      <c r="E107" s="8" t="s">
        <v>382</v>
      </c>
      <c r="F107" s="9">
        <v>35918</v>
      </c>
      <c r="G107" s="48">
        <v>9.25</v>
      </c>
      <c r="H107" s="49">
        <v>8.75</v>
      </c>
      <c r="I107" s="49">
        <v>8.7</v>
      </c>
      <c r="J107" s="50">
        <f t="shared" si="14"/>
        <v>26.7</v>
      </c>
    </row>
    <row r="108" spans="1:10" s="2" customFormat="1" ht="15">
      <c r="A108" s="87"/>
      <c r="B108" s="47"/>
      <c r="C108" s="88"/>
      <c r="D108" s="7"/>
      <c r="E108" s="8" t="s">
        <v>383</v>
      </c>
      <c r="F108" s="9">
        <v>35958</v>
      </c>
      <c r="G108" s="48">
        <v>8.25</v>
      </c>
      <c r="H108" s="49">
        <v>7.7</v>
      </c>
      <c r="I108" s="49">
        <v>8.1</v>
      </c>
      <c r="J108" s="50">
        <f t="shared" si="14"/>
        <v>24.049999999999997</v>
      </c>
    </row>
    <row r="109" spans="1:10" s="2" customFormat="1" ht="15">
      <c r="A109" s="87"/>
      <c r="B109" s="47"/>
      <c r="C109" s="88"/>
      <c r="D109" s="7"/>
      <c r="E109" s="8"/>
      <c r="F109" s="9"/>
      <c r="G109" s="48">
        <v>0</v>
      </c>
      <c r="H109" s="49">
        <v>0</v>
      </c>
      <c r="I109" s="49">
        <v>0</v>
      </c>
      <c r="J109" s="50">
        <f t="shared" si="14"/>
        <v>0</v>
      </c>
    </row>
    <row r="110" spans="1:10" s="2" customFormat="1" ht="15.75" thickBot="1">
      <c r="A110" s="87"/>
      <c r="B110" s="47"/>
      <c r="C110" s="88"/>
      <c r="D110" s="7"/>
      <c r="E110" s="8"/>
      <c r="F110" s="9"/>
      <c r="G110" s="48">
        <v>0</v>
      </c>
      <c r="H110" s="49">
        <v>0</v>
      </c>
      <c r="I110" s="49">
        <v>0</v>
      </c>
      <c r="J110" s="50">
        <f t="shared" si="14"/>
        <v>0</v>
      </c>
    </row>
    <row r="111" spans="1:10" s="2" customFormat="1" ht="18.75" thickBot="1">
      <c r="A111" s="87"/>
      <c r="B111" s="51"/>
      <c r="C111" s="88"/>
      <c r="D111" s="52"/>
      <c r="E111" s="53"/>
      <c r="F111" s="54"/>
      <c r="G111" s="55">
        <f>LARGE(G105:G110,1)+LARGE(G105:G110,2)+LARGE(G105:G110,3)</f>
        <v>27.05</v>
      </c>
      <c r="H111" s="55">
        <f>LARGE(H105:H110,1)+LARGE(H105:H110,2)+LARGE(H105:H110,3)</f>
        <v>25</v>
      </c>
      <c r="I111" s="55">
        <f>LARGE(I105:I110,1)+LARGE(I105:I110,2)+LARGE(I105:I110,3)</f>
        <v>25.599999999999998</v>
      </c>
      <c r="J111" s="60">
        <f>G111+H111+I111</f>
        <v>77.64999999999999</v>
      </c>
    </row>
    <row r="112" spans="1:10" s="2" customFormat="1" ht="13.5" customHeight="1">
      <c r="A112" s="87" t="s">
        <v>552</v>
      </c>
      <c r="B112" s="43"/>
      <c r="C112" s="88" t="s">
        <v>539</v>
      </c>
      <c r="D112" s="7">
        <v>441413</v>
      </c>
      <c r="E112" s="8" t="s">
        <v>384</v>
      </c>
      <c r="F112" s="9">
        <v>36824</v>
      </c>
      <c r="G112" s="44">
        <v>8.65</v>
      </c>
      <c r="H112" s="45">
        <v>8.05</v>
      </c>
      <c r="I112" s="45">
        <v>8.6</v>
      </c>
      <c r="J112" s="50">
        <f aca="true" t="shared" si="15" ref="J112:J117">SUM(G112:I112)</f>
        <v>25.300000000000004</v>
      </c>
    </row>
    <row r="113" spans="1:10" s="2" customFormat="1" ht="15">
      <c r="A113" s="87"/>
      <c r="B113" s="47"/>
      <c r="C113" s="88"/>
      <c r="D113" s="7">
        <v>441414</v>
      </c>
      <c r="E113" s="8" t="s">
        <v>385</v>
      </c>
      <c r="F113" s="9" t="s">
        <v>386</v>
      </c>
      <c r="G113" s="48">
        <v>8.8</v>
      </c>
      <c r="H113" s="49">
        <v>8.2</v>
      </c>
      <c r="I113" s="49">
        <v>9.3</v>
      </c>
      <c r="J113" s="50">
        <f t="shared" si="15"/>
        <v>26.3</v>
      </c>
    </row>
    <row r="114" spans="1:10" s="2" customFormat="1" ht="15">
      <c r="A114" s="87"/>
      <c r="B114" s="47"/>
      <c r="C114" s="88"/>
      <c r="D114" s="7">
        <v>441415</v>
      </c>
      <c r="E114" s="8" t="s">
        <v>387</v>
      </c>
      <c r="F114" s="9">
        <v>36876</v>
      </c>
      <c r="G114" s="48">
        <v>9.2</v>
      </c>
      <c r="H114" s="49">
        <v>8.5</v>
      </c>
      <c r="I114" s="49">
        <v>9.2</v>
      </c>
      <c r="J114" s="50">
        <f t="shared" si="15"/>
        <v>26.9</v>
      </c>
    </row>
    <row r="115" spans="1:10" s="2" customFormat="1" ht="15">
      <c r="A115" s="87"/>
      <c r="B115" s="47"/>
      <c r="C115" s="88"/>
      <c r="D115" s="7">
        <v>441416</v>
      </c>
      <c r="E115" s="8" t="s">
        <v>388</v>
      </c>
      <c r="F115" s="9">
        <v>36773</v>
      </c>
      <c r="G115" s="48">
        <v>8.95</v>
      </c>
      <c r="H115" s="49">
        <v>8.55</v>
      </c>
      <c r="I115" s="49">
        <v>8.85</v>
      </c>
      <c r="J115" s="50">
        <f t="shared" si="15"/>
        <v>26.35</v>
      </c>
    </row>
    <row r="116" spans="1:10" s="2" customFormat="1" ht="15">
      <c r="A116" s="87"/>
      <c r="B116" s="47"/>
      <c r="C116" s="88"/>
      <c r="D116" s="7">
        <v>441418</v>
      </c>
      <c r="E116" s="8" t="s">
        <v>389</v>
      </c>
      <c r="F116" s="9">
        <v>36244</v>
      </c>
      <c r="G116" s="48">
        <v>0</v>
      </c>
      <c r="H116" s="49">
        <v>0</v>
      </c>
      <c r="I116" s="49">
        <v>0</v>
      </c>
      <c r="J116" s="50">
        <f t="shared" si="15"/>
        <v>0</v>
      </c>
    </row>
    <row r="117" spans="1:10" s="2" customFormat="1" ht="15.75" thickBot="1">
      <c r="A117" s="87"/>
      <c r="B117" s="47"/>
      <c r="C117" s="88"/>
      <c r="D117" s="7"/>
      <c r="E117" s="8"/>
      <c r="F117" s="9"/>
      <c r="G117" s="48">
        <v>0</v>
      </c>
      <c r="H117" s="49">
        <v>0</v>
      </c>
      <c r="I117" s="49">
        <v>0</v>
      </c>
      <c r="J117" s="50">
        <f t="shared" si="15"/>
        <v>0</v>
      </c>
    </row>
    <row r="118" spans="1:10" s="2" customFormat="1" ht="18.75" thickBot="1">
      <c r="A118" s="87"/>
      <c r="B118" s="51"/>
      <c r="C118" s="88"/>
      <c r="D118" s="52"/>
      <c r="E118" s="53"/>
      <c r="F118" s="54"/>
      <c r="G118" s="55">
        <f>LARGE(G112:G117,1)+LARGE(G112:G117,2)+LARGE(G112:G117,3)</f>
        <v>26.95</v>
      </c>
      <c r="H118" s="55">
        <f>LARGE(H112:H117,1)+LARGE(H112:H117,2)+LARGE(H112:H117,3)</f>
        <v>25.25</v>
      </c>
      <c r="I118" s="55">
        <f>LARGE(I112:I117,1)+LARGE(I112:I117,2)+LARGE(I112:I117,3)</f>
        <v>27.35</v>
      </c>
      <c r="J118" s="60">
        <f>G118+H118+I118</f>
        <v>79.55000000000001</v>
      </c>
    </row>
    <row r="119" spans="1:10" s="2" customFormat="1" ht="13.5" customHeight="1">
      <c r="A119" s="87" t="s">
        <v>554</v>
      </c>
      <c r="B119" s="43"/>
      <c r="C119" s="88" t="s">
        <v>589</v>
      </c>
      <c r="D119" s="7">
        <v>441019</v>
      </c>
      <c r="E119" s="8" t="s">
        <v>401</v>
      </c>
      <c r="F119" s="9">
        <v>36710</v>
      </c>
      <c r="G119" s="44">
        <v>8.75</v>
      </c>
      <c r="H119" s="45">
        <v>8.05</v>
      </c>
      <c r="I119" s="45">
        <v>8.35</v>
      </c>
      <c r="J119" s="50">
        <f aca="true" t="shared" si="16" ref="J119:J124">SUM(G119:I119)</f>
        <v>25.15</v>
      </c>
    </row>
    <row r="120" spans="1:10" s="2" customFormat="1" ht="15">
      <c r="A120" s="87"/>
      <c r="B120" s="47"/>
      <c r="C120" s="88"/>
      <c r="D120" s="7">
        <v>441015</v>
      </c>
      <c r="E120" s="8" t="s">
        <v>402</v>
      </c>
      <c r="F120" s="9">
        <v>36836</v>
      </c>
      <c r="G120" s="48">
        <v>8.25</v>
      </c>
      <c r="H120" s="49">
        <v>8.35</v>
      </c>
      <c r="I120" s="49">
        <v>8.4</v>
      </c>
      <c r="J120" s="50">
        <f t="shared" si="16"/>
        <v>25</v>
      </c>
    </row>
    <row r="121" spans="1:10" s="2" customFormat="1" ht="15">
      <c r="A121" s="87"/>
      <c r="B121" s="47"/>
      <c r="C121" s="88"/>
      <c r="D121" s="7">
        <v>441016</v>
      </c>
      <c r="E121" s="8" t="s">
        <v>403</v>
      </c>
      <c r="F121" s="9">
        <v>36635</v>
      </c>
      <c r="G121" s="48">
        <v>9.2</v>
      </c>
      <c r="H121" s="49">
        <v>7.8</v>
      </c>
      <c r="I121" s="49">
        <v>7.9</v>
      </c>
      <c r="J121" s="50">
        <f t="shared" si="16"/>
        <v>24.9</v>
      </c>
    </row>
    <row r="122" spans="1:10" s="2" customFormat="1" ht="15">
      <c r="A122" s="87"/>
      <c r="B122" s="47"/>
      <c r="C122" s="88"/>
      <c r="D122" s="7">
        <v>441017</v>
      </c>
      <c r="E122" s="8" t="s">
        <v>404</v>
      </c>
      <c r="F122" s="9">
        <v>36776</v>
      </c>
      <c r="G122" s="48">
        <v>7.3</v>
      </c>
      <c r="H122" s="49">
        <v>7.55</v>
      </c>
      <c r="I122" s="49">
        <v>8.05</v>
      </c>
      <c r="J122" s="50">
        <f t="shared" si="16"/>
        <v>22.9</v>
      </c>
    </row>
    <row r="123" spans="1:10" s="2" customFormat="1" ht="15">
      <c r="A123" s="87"/>
      <c r="B123" s="47"/>
      <c r="C123" s="88"/>
      <c r="D123" s="7"/>
      <c r="E123" s="8"/>
      <c r="F123" s="9"/>
      <c r="G123" s="48">
        <v>0</v>
      </c>
      <c r="H123" s="49">
        <v>0</v>
      </c>
      <c r="I123" s="49">
        <v>0</v>
      </c>
      <c r="J123" s="50">
        <f t="shared" si="16"/>
        <v>0</v>
      </c>
    </row>
    <row r="124" spans="1:10" s="2" customFormat="1" ht="15.75" thickBot="1">
      <c r="A124" s="87"/>
      <c r="B124" s="47"/>
      <c r="C124" s="88"/>
      <c r="D124" s="7"/>
      <c r="E124" s="8"/>
      <c r="F124" s="9"/>
      <c r="G124" s="48">
        <v>0</v>
      </c>
      <c r="H124" s="49">
        <v>0</v>
      </c>
      <c r="I124" s="49">
        <v>0</v>
      </c>
      <c r="J124" s="50">
        <f t="shared" si="16"/>
        <v>0</v>
      </c>
    </row>
    <row r="125" spans="1:10" s="2" customFormat="1" ht="18.75" thickBot="1">
      <c r="A125" s="87"/>
      <c r="B125" s="51"/>
      <c r="C125" s="88"/>
      <c r="D125" s="52"/>
      <c r="E125" s="53"/>
      <c r="F125" s="54"/>
      <c r="G125" s="55">
        <f>LARGE(G119:G124,1)+LARGE(G119:G124,2)+LARGE(G119:G124,3)</f>
        <v>26.2</v>
      </c>
      <c r="H125" s="55">
        <f>LARGE(H119:H124,1)+LARGE(H119:H124,2)+LARGE(H119:H124,3)</f>
        <v>24.2</v>
      </c>
      <c r="I125" s="55">
        <f>LARGE(I119:I124,1)+LARGE(I119:I124,2)+LARGE(I119:I124,3)</f>
        <v>24.8</v>
      </c>
      <c r="J125" s="60">
        <f>G125+H125+I125</f>
        <v>75.2</v>
      </c>
    </row>
    <row r="126" spans="1:10" s="2" customFormat="1" ht="13.5" customHeight="1">
      <c r="A126" s="87" t="s">
        <v>555</v>
      </c>
      <c r="B126" s="43"/>
      <c r="C126" s="88" t="s">
        <v>541</v>
      </c>
      <c r="D126" s="7">
        <v>226477</v>
      </c>
      <c r="E126" s="8" t="s">
        <v>415</v>
      </c>
      <c r="F126" s="9" t="s">
        <v>416</v>
      </c>
      <c r="G126" s="44">
        <v>8.85</v>
      </c>
      <c r="H126" s="45">
        <v>9</v>
      </c>
      <c r="I126" s="45">
        <v>8.15</v>
      </c>
      <c r="J126" s="50">
        <f aca="true" t="shared" si="17" ref="J126:J131">SUM(G126:I126)</f>
        <v>26</v>
      </c>
    </row>
    <row r="127" spans="1:10" s="2" customFormat="1" ht="15">
      <c r="A127" s="87"/>
      <c r="B127" s="47"/>
      <c r="C127" s="88"/>
      <c r="D127" s="7">
        <v>226475</v>
      </c>
      <c r="E127" s="8" t="s">
        <v>417</v>
      </c>
      <c r="F127" s="9" t="s">
        <v>418</v>
      </c>
      <c r="G127" s="48">
        <v>9.05</v>
      </c>
      <c r="H127" s="49">
        <v>9.2</v>
      </c>
      <c r="I127" s="49">
        <v>8.95</v>
      </c>
      <c r="J127" s="50">
        <f t="shared" si="17"/>
        <v>27.2</v>
      </c>
    </row>
    <row r="128" spans="1:10" s="2" customFormat="1" ht="15">
      <c r="A128" s="87"/>
      <c r="B128" s="47"/>
      <c r="C128" s="88"/>
      <c r="D128" s="7">
        <v>226472</v>
      </c>
      <c r="E128" s="8" t="s">
        <v>419</v>
      </c>
      <c r="F128" s="9" t="s">
        <v>420</v>
      </c>
      <c r="G128" s="48">
        <v>9.2</v>
      </c>
      <c r="H128" s="49">
        <v>8.35</v>
      </c>
      <c r="I128" s="49">
        <v>7.65</v>
      </c>
      <c r="J128" s="50">
        <f t="shared" si="17"/>
        <v>25.199999999999996</v>
      </c>
    </row>
    <row r="129" spans="1:10" s="2" customFormat="1" ht="15">
      <c r="A129" s="87"/>
      <c r="B129" s="47"/>
      <c r="C129" s="88"/>
      <c r="D129" s="7">
        <v>226470</v>
      </c>
      <c r="E129" s="8" t="s">
        <v>421</v>
      </c>
      <c r="F129" s="9" t="s">
        <v>422</v>
      </c>
      <c r="G129" s="48">
        <v>8.95</v>
      </c>
      <c r="H129" s="49">
        <v>8.95</v>
      </c>
      <c r="I129" s="49">
        <v>8.45</v>
      </c>
      <c r="J129" s="50">
        <f t="shared" si="17"/>
        <v>26.349999999999998</v>
      </c>
    </row>
    <row r="130" spans="1:10" s="2" customFormat="1" ht="15">
      <c r="A130" s="87"/>
      <c r="B130" s="47"/>
      <c r="C130" s="88"/>
      <c r="D130" s="7"/>
      <c r="E130" s="8"/>
      <c r="F130" s="9"/>
      <c r="G130" s="48">
        <v>0</v>
      </c>
      <c r="H130" s="49">
        <v>0</v>
      </c>
      <c r="I130" s="49">
        <v>0</v>
      </c>
      <c r="J130" s="50">
        <f t="shared" si="17"/>
        <v>0</v>
      </c>
    </row>
    <row r="131" spans="1:10" s="2" customFormat="1" ht="15.75" thickBot="1">
      <c r="A131" s="87"/>
      <c r="B131" s="47"/>
      <c r="C131" s="88"/>
      <c r="D131" s="7"/>
      <c r="E131" s="8"/>
      <c r="F131" s="9"/>
      <c r="G131" s="48">
        <v>0</v>
      </c>
      <c r="H131" s="49">
        <v>0</v>
      </c>
      <c r="I131" s="49">
        <v>0</v>
      </c>
      <c r="J131" s="50">
        <f t="shared" si="17"/>
        <v>0</v>
      </c>
    </row>
    <row r="132" spans="1:10" s="2" customFormat="1" ht="18.75" thickBot="1">
      <c r="A132" s="87"/>
      <c r="B132" s="51"/>
      <c r="C132" s="88"/>
      <c r="D132" s="52"/>
      <c r="E132" s="53"/>
      <c r="F132" s="54"/>
      <c r="G132" s="55">
        <f>LARGE(G126:G131,1)+LARGE(G126:G131,2)+LARGE(G126:G131,3)</f>
        <v>27.2</v>
      </c>
      <c r="H132" s="55">
        <f>LARGE(H126:H131,1)+LARGE(H126:H131,2)+LARGE(H126:H131,3)</f>
        <v>27.15</v>
      </c>
      <c r="I132" s="55">
        <f>LARGE(I126:I131,1)+LARGE(I126:I131,2)+LARGE(I126:I131,3)</f>
        <v>25.549999999999997</v>
      </c>
      <c r="J132" s="60">
        <f>G132+H132+I132</f>
        <v>79.89999999999999</v>
      </c>
    </row>
    <row r="133" spans="1:10" s="2" customFormat="1" ht="13.5" customHeight="1">
      <c r="A133" s="87" t="s">
        <v>571</v>
      </c>
      <c r="B133" s="43"/>
      <c r="C133" s="88" t="s">
        <v>592</v>
      </c>
      <c r="D133" s="7">
        <v>226476</v>
      </c>
      <c r="E133" s="8" t="s">
        <v>423</v>
      </c>
      <c r="F133" s="9" t="s">
        <v>424</v>
      </c>
      <c r="G133" s="44">
        <v>8.6</v>
      </c>
      <c r="H133" s="45">
        <v>8.75</v>
      </c>
      <c r="I133" s="45">
        <v>7.75</v>
      </c>
      <c r="J133" s="50">
        <f aca="true" t="shared" si="18" ref="J133:J138">SUM(G133:I133)</f>
        <v>25.1</v>
      </c>
    </row>
    <row r="134" spans="1:10" s="2" customFormat="1" ht="15">
      <c r="A134" s="87"/>
      <c r="B134" s="47"/>
      <c r="C134" s="88"/>
      <c r="D134" s="7">
        <v>226474</v>
      </c>
      <c r="E134" s="8" t="s">
        <v>425</v>
      </c>
      <c r="F134" s="9" t="s">
        <v>426</v>
      </c>
      <c r="G134" s="48">
        <v>9.1</v>
      </c>
      <c r="H134" s="49">
        <v>9.15</v>
      </c>
      <c r="I134" s="49">
        <v>9.15</v>
      </c>
      <c r="J134" s="50">
        <f t="shared" si="18"/>
        <v>27.4</v>
      </c>
    </row>
    <row r="135" spans="1:10" s="2" customFormat="1" ht="15">
      <c r="A135" s="87"/>
      <c r="B135" s="47"/>
      <c r="C135" s="88"/>
      <c r="D135" s="7">
        <v>226473</v>
      </c>
      <c r="E135" s="8" t="s">
        <v>427</v>
      </c>
      <c r="F135" s="9" t="s">
        <v>428</v>
      </c>
      <c r="G135" s="48">
        <v>9.1</v>
      </c>
      <c r="H135" s="49">
        <v>9.1</v>
      </c>
      <c r="I135" s="49">
        <v>8.9</v>
      </c>
      <c r="J135" s="50">
        <f t="shared" si="18"/>
        <v>27.1</v>
      </c>
    </row>
    <row r="136" spans="1:10" s="2" customFormat="1" ht="15">
      <c r="A136" s="87"/>
      <c r="B136" s="47"/>
      <c r="C136" s="88"/>
      <c r="D136" s="7">
        <v>226471</v>
      </c>
      <c r="E136" s="8" t="s">
        <v>429</v>
      </c>
      <c r="F136" s="9" t="s">
        <v>430</v>
      </c>
      <c r="G136" s="48">
        <v>9.25</v>
      </c>
      <c r="H136" s="49">
        <v>9.1</v>
      </c>
      <c r="I136" s="49">
        <v>8.7</v>
      </c>
      <c r="J136" s="50">
        <f t="shared" si="18"/>
        <v>27.05</v>
      </c>
    </row>
    <row r="137" spans="1:10" s="2" customFormat="1" ht="15">
      <c r="A137" s="87"/>
      <c r="B137" s="47"/>
      <c r="C137" s="88"/>
      <c r="D137" s="7">
        <v>226470</v>
      </c>
      <c r="E137" s="8" t="s">
        <v>431</v>
      </c>
      <c r="F137" s="9" t="s">
        <v>432</v>
      </c>
      <c r="G137" s="48">
        <v>9.1</v>
      </c>
      <c r="H137" s="49">
        <v>8.85</v>
      </c>
      <c r="I137" s="49">
        <v>8.6</v>
      </c>
      <c r="J137" s="50">
        <f t="shared" si="18"/>
        <v>26.549999999999997</v>
      </c>
    </row>
    <row r="138" spans="1:10" s="2" customFormat="1" ht="15.75" thickBot="1">
      <c r="A138" s="87"/>
      <c r="B138" s="47"/>
      <c r="C138" s="88"/>
      <c r="D138" s="7"/>
      <c r="E138" s="8"/>
      <c r="F138" s="9"/>
      <c r="G138" s="48">
        <v>0</v>
      </c>
      <c r="H138" s="49">
        <v>0</v>
      </c>
      <c r="I138" s="49">
        <v>0</v>
      </c>
      <c r="J138" s="50">
        <f t="shared" si="18"/>
        <v>0</v>
      </c>
    </row>
    <row r="139" spans="1:10" s="2" customFormat="1" ht="18.75" thickBot="1">
      <c r="A139" s="87"/>
      <c r="B139" s="51"/>
      <c r="C139" s="88"/>
      <c r="D139" s="52"/>
      <c r="E139" s="53"/>
      <c r="F139" s="54"/>
      <c r="G139" s="55">
        <f>LARGE(G133:G138,1)+LARGE(G133:G138,2)+LARGE(G133:G138,3)</f>
        <v>27.450000000000003</v>
      </c>
      <c r="H139" s="55">
        <f>LARGE(H133:H138,1)+LARGE(H133:H138,2)+LARGE(H133:H138,3)</f>
        <v>27.35</v>
      </c>
      <c r="I139" s="55">
        <f>LARGE(I133:I138,1)+LARGE(I133:I138,2)+LARGE(I133:I138,3)</f>
        <v>26.75</v>
      </c>
      <c r="J139" s="60">
        <f>G139+H139+I139</f>
        <v>81.55000000000001</v>
      </c>
    </row>
    <row r="140" spans="1:10" s="2" customFormat="1" ht="13.5" customHeight="1">
      <c r="A140" s="87" t="s">
        <v>572</v>
      </c>
      <c r="B140" s="43"/>
      <c r="C140" s="88" t="s">
        <v>543</v>
      </c>
      <c r="D140" s="7">
        <v>440873</v>
      </c>
      <c r="E140" s="8" t="s">
        <v>405</v>
      </c>
      <c r="F140" s="9">
        <v>37577</v>
      </c>
      <c r="G140" s="44">
        <v>7.4</v>
      </c>
      <c r="H140" s="45">
        <v>6.95</v>
      </c>
      <c r="I140" s="45">
        <v>7.8</v>
      </c>
      <c r="J140" s="50">
        <f aca="true" t="shared" si="19" ref="J140:J145">SUM(G140:I140)</f>
        <v>22.150000000000002</v>
      </c>
    </row>
    <row r="141" spans="1:10" s="2" customFormat="1" ht="15">
      <c r="A141" s="87"/>
      <c r="B141" s="47"/>
      <c r="C141" s="88"/>
      <c r="D141" s="7">
        <v>440875</v>
      </c>
      <c r="E141" s="8" t="s">
        <v>406</v>
      </c>
      <c r="F141" s="9">
        <v>36124</v>
      </c>
      <c r="G141" s="48">
        <v>8.05</v>
      </c>
      <c r="H141" s="49">
        <v>8.4</v>
      </c>
      <c r="I141" s="49">
        <v>8.1</v>
      </c>
      <c r="J141" s="50">
        <f t="shared" si="19"/>
        <v>24.550000000000004</v>
      </c>
    </row>
    <row r="142" spans="1:10" s="2" customFormat="1" ht="15">
      <c r="A142" s="87"/>
      <c r="B142" s="47"/>
      <c r="C142" s="88"/>
      <c r="D142" s="7">
        <v>440876</v>
      </c>
      <c r="E142" s="8" t="s">
        <v>407</v>
      </c>
      <c r="F142" s="9">
        <v>36746</v>
      </c>
      <c r="G142" s="48">
        <v>6.7</v>
      </c>
      <c r="H142" s="49">
        <v>0</v>
      </c>
      <c r="I142" s="49">
        <v>0</v>
      </c>
      <c r="J142" s="50">
        <f t="shared" si="19"/>
        <v>6.7</v>
      </c>
    </row>
    <row r="143" spans="1:10" s="2" customFormat="1" ht="15">
      <c r="A143" s="87"/>
      <c r="B143" s="47"/>
      <c r="C143" s="88"/>
      <c r="D143" s="7">
        <v>440877</v>
      </c>
      <c r="E143" s="8" t="s">
        <v>408</v>
      </c>
      <c r="F143" s="9">
        <v>36710</v>
      </c>
      <c r="G143" s="48">
        <v>7.8</v>
      </c>
      <c r="H143" s="49">
        <v>7</v>
      </c>
      <c r="I143" s="49">
        <v>0</v>
      </c>
      <c r="J143" s="50">
        <f t="shared" si="19"/>
        <v>14.8</v>
      </c>
    </row>
    <row r="144" spans="1:10" s="2" customFormat="1" ht="15">
      <c r="A144" s="87"/>
      <c r="B144" s="47"/>
      <c r="C144" s="88"/>
      <c r="D144" s="7">
        <v>440878</v>
      </c>
      <c r="E144" s="8" t="s">
        <v>409</v>
      </c>
      <c r="F144" s="9">
        <v>36551</v>
      </c>
      <c r="G144" s="48">
        <v>7.3</v>
      </c>
      <c r="H144" s="49">
        <v>7.85</v>
      </c>
      <c r="I144" s="49">
        <v>0</v>
      </c>
      <c r="J144" s="50">
        <f t="shared" si="19"/>
        <v>15.149999999999999</v>
      </c>
    </row>
    <row r="145" spans="1:10" s="2" customFormat="1" ht="15.75" thickBot="1">
      <c r="A145" s="87"/>
      <c r="B145" s="47"/>
      <c r="C145" s="88"/>
      <c r="D145" s="7">
        <v>440885</v>
      </c>
      <c r="E145" s="8" t="s">
        <v>410</v>
      </c>
      <c r="F145" s="9">
        <v>35552</v>
      </c>
      <c r="G145" s="48">
        <v>8.4</v>
      </c>
      <c r="H145" s="49">
        <v>7.45</v>
      </c>
      <c r="I145" s="49">
        <v>7.8</v>
      </c>
      <c r="J145" s="50">
        <f t="shared" si="19"/>
        <v>23.650000000000002</v>
      </c>
    </row>
    <row r="146" spans="1:10" s="2" customFormat="1" ht="18.75" thickBot="1">
      <c r="A146" s="87"/>
      <c r="B146" s="51"/>
      <c r="C146" s="88"/>
      <c r="D146" s="52"/>
      <c r="E146" s="53"/>
      <c r="F146" s="54"/>
      <c r="G146" s="55">
        <f>LARGE(G140:G145,1)+LARGE(G140:G145,2)+LARGE(G140:G145,3)</f>
        <v>24.250000000000004</v>
      </c>
      <c r="H146" s="55">
        <f>LARGE(H140:H145,1)+LARGE(H140:H145,2)+LARGE(H140:H145,3)</f>
        <v>23.7</v>
      </c>
      <c r="I146" s="55">
        <f>LARGE(I140:I145,1)+LARGE(I140:I145,2)+LARGE(I140:I145,3)</f>
        <v>23.7</v>
      </c>
      <c r="J146" s="60">
        <f>G146+H146+I146</f>
        <v>71.65</v>
      </c>
    </row>
    <row r="147" spans="1:10" s="2" customFormat="1" ht="13.5" customHeight="1">
      <c r="A147" s="87" t="s">
        <v>574</v>
      </c>
      <c r="B147" s="43"/>
      <c r="C147" s="88" t="s">
        <v>597</v>
      </c>
      <c r="D147" s="7">
        <v>225778</v>
      </c>
      <c r="E147" s="8" t="s">
        <v>411</v>
      </c>
      <c r="F147" s="9">
        <v>36776</v>
      </c>
      <c r="G147" s="44">
        <v>8.6</v>
      </c>
      <c r="H147" s="45">
        <v>8.05</v>
      </c>
      <c r="I147" s="45">
        <v>8.15</v>
      </c>
      <c r="J147" s="50">
        <f aca="true" t="shared" si="20" ref="J147:J152">SUM(G147:I147)</f>
        <v>24.799999999999997</v>
      </c>
    </row>
    <row r="148" spans="1:10" s="2" customFormat="1" ht="15">
      <c r="A148" s="87"/>
      <c r="B148" s="47"/>
      <c r="C148" s="88"/>
      <c r="D148" s="7">
        <v>814076</v>
      </c>
      <c r="E148" s="8" t="s">
        <v>412</v>
      </c>
      <c r="F148" s="9">
        <v>36833</v>
      </c>
      <c r="G148" s="48">
        <v>9.2</v>
      </c>
      <c r="H148" s="49">
        <v>8.45</v>
      </c>
      <c r="I148" s="49">
        <v>8.25</v>
      </c>
      <c r="J148" s="50">
        <f t="shared" si="20"/>
        <v>25.9</v>
      </c>
    </row>
    <row r="149" spans="1:10" s="2" customFormat="1" ht="15">
      <c r="A149" s="87"/>
      <c r="B149" s="47"/>
      <c r="C149" s="88"/>
      <c r="D149" s="7">
        <v>814069</v>
      </c>
      <c r="E149" s="8" t="s">
        <v>413</v>
      </c>
      <c r="F149" s="9">
        <v>36749</v>
      </c>
      <c r="G149" s="48">
        <v>8.95</v>
      </c>
      <c r="H149" s="49">
        <v>7</v>
      </c>
      <c r="I149" s="49">
        <v>8</v>
      </c>
      <c r="J149" s="50">
        <f t="shared" si="20"/>
        <v>23.95</v>
      </c>
    </row>
    <row r="150" spans="1:10" s="2" customFormat="1" ht="15">
      <c r="A150" s="87"/>
      <c r="B150" s="47"/>
      <c r="C150" s="88"/>
      <c r="D150" s="7">
        <v>225779</v>
      </c>
      <c r="E150" s="8" t="s">
        <v>414</v>
      </c>
      <c r="F150" s="9">
        <v>36843</v>
      </c>
      <c r="G150" s="48">
        <v>9.3</v>
      </c>
      <c r="H150" s="49">
        <v>8.4</v>
      </c>
      <c r="I150" s="49">
        <v>8.75</v>
      </c>
      <c r="J150" s="50">
        <f t="shared" si="20"/>
        <v>26.450000000000003</v>
      </c>
    </row>
    <row r="151" spans="1:10" s="2" customFormat="1" ht="15">
      <c r="A151" s="87"/>
      <c r="B151" s="47"/>
      <c r="C151" s="88"/>
      <c r="D151" s="7"/>
      <c r="E151" s="8"/>
      <c r="F151" s="9"/>
      <c r="G151" s="48">
        <v>0</v>
      </c>
      <c r="H151" s="49">
        <v>0</v>
      </c>
      <c r="I151" s="49">
        <v>0</v>
      </c>
      <c r="J151" s="50">
        <f t="shared" si="20"/>
        <v>0</v>
      </c>
    </row>
    <row r="152" spans="1:10" s="2" customFormat="1" ht="15.75" thickBot="1">
      <c r="A152" s="87"/>
      <c r="B152" s="47"/>
      <c r="C152" s="88"/>
      <c r="D152" s="7"/>
      <c r="E152" s="8"/>
      <c r="F152" s="9"/>
      <c r="G152" s="48">
        <v>0</v>
      </c>
      <c r="H152" s="49">
        <v>0</v>
      </c>
      <c r="I152" s="49">
        <v>0</v>
      </c>
      <c r="J152" s="50">
        <f t="shared" si="20"/>
        <v>0</v>
      </c>
    </row>
    <row r="153" spans="1:10" s="2" customFormat="1" ht="18.75" thickBot="1">
      <c r="A153" s="87"/>
      <c r="B153" s="51"/>
      <c r="C153" s="88"/>
      <c r="D153" s="52"/>
      <c r="E153" s="53"/>
      <c r="F153" s="54"/>
      <c r="G153" s="55">
        <f>LARGE(G147:G152,1)+LARGE(G147:G152,2)+LARGE(G147:G152,3)</f>
        <v>27.45</v>
      </c>
      <c r="H153" s="55">
        <f>LARGE(H147:H152,1)+LARGE(H147:H152,2)+LARGE(H147:H152,3)</f>
        <v>24.900000000000002</v>
      </c>
      <c r="I153" s="55">
        <f>LARGE(I147:I152,1)+LARGE(I147:I152,2)+LARGE(I147:I152,3)</f>
        <v>25.15</v>
      </c>
      <c r="J153" s="60">
        <f>G153+H153+I153</f>
        <v>77.5</v>
      </c>
    </row>
    <row r="154" spans="1:10" s="2" customFormat="1" ht="13.5" customHeight="1">
      <c r="A154" s="87" t="s">
        <v>576</v>
      </c>
      <c r="B154" s="43"/>
      <c r="C154" s="88" t="s">
        <v>545</v>
      </c>
      <c r="D154" s="7">
        <v>440457</v>
      </c>
      <c r="E154" s="8" t="s">
        <v>433</v>
      </c>
      <c r="F154" s="9">
        <v>36314</v>
      </c>
      <c r="G154" s="44">
        <v>0</v>
      </c>
      <c r="H154" s="45">
        <v>0</v>
      </c>
      <c r="I154" s="45">
        <v>0</v>
      </c>
      <c r="J154" s="50">
        <f aca="true" t="shared" si="21" ref="J154:J159">SUM(G154:I154)</f>
        <v>0</v>
      </c>
    </row>
    <row r="155" spans="1:10" s="2" customFormat="1" ht="15">
      <c r="A155" s="87"/>
      <c r="B155" s="47"/>
      <c r="C155" s="88"/>
      <c r="D155" s="7">
        <v>583057</v>
      </c>
      <c r="E155" s="8" t="s">
        <v>434</v>
      </c>
      <c r="F155" s="9">
        <v>36903</v>
      </c>
      <c r="G155" s="48">
        <v>0</v>
      </c>
      <c r="H155" s="49">
        <v>0</v>
      </c>
      <c r="I155" s="49">
        <v>0</v>
      </c>
      <c r="J155" s="50">
        <f t="shared" si="21"/>
        <v>0</v>
      </c>
    </row>
    <row r="156" spans="1:10" s="2" customFormat="1" ht="15">
      <c r="A156" s="87"/>
      <c r="B156" s="47"/>
      <c r="C156" s="88"/>
      <c r="D156" s="7">
        <v>583189</v>
      </c>
      <c r="E156" s="8" t="s">
        <v>435</v>
      </c>
      <c r="F156" s="9">
        <v>36328</v>
      </c>
      <c r="G156" s="48">
        <v>0</v>
      </c>
      <c r="H156" s="49">
        <v>0</v>
      </c>
      <c r="I156" s="49">
        <v>0</v>
      </c>
      <c r="J156" s="50">
        <f t="shared" si="21"/>
        <v>0</v>
      </c>
    </row>
    <row r="157" spans="1:10" s="2" customFormat="1" ht="15">
      <c r="A157" s="87"/>
      <c r="B157" s="47"/>
      <c r="C157" s="88"/>
      <c r="D157" s="7">
        <v>583610</v>
      </c>
      <c r="E157" s="8" t="s">
        <v>436</v>
      </c>
      <c r="F157" s="9">
        <v>36494</v>
      </c>
      <c r="G157" s="48">
        <v>0</v>
      </c>
      <c r="H157" s="49">
        <v>0</v>
      </c>
      <c r="I157" s="49">
        <v>0</v>
      </c>
      <c r="J157" s="50">
        <f t="shared" si="21"/>
        <v>0</v>
      </c>
    </row>
    <row r="158" spans="1:10" s="2" customFormat="1" ht="15">
      <c r="A158" s="87"/>
      <c r="B158" s="47"/>
      <c r="C158" s="88"/>
      <c r="D158" s="7">
        <v>583792</v>
      </c>
      <c r="E158" s="8" t="s">
        <v>437</v>
      </c>
      <c r="F158" s="9">
        <v>36479</v>
      </c>
      <c r="G158" s="48">
        <v>0</v>
      </c>
      <c r="H158" s="49">
        <v>0</v>
      </c>
      <c r="I158" s="49">
        <v>0</v>
      </c>
      <c r="J158" s="50">
        <f t="shared" si="21"/>
        <v>0</v>
      </c>
    </row>
    <row r="159" spans="1:10" s="2" customFormat="1" ht="15.75" thickBot="1">
      <c r="A159" s="87"/>
      <c r="B159" s="47"/>
      <c r="C159" s="88"/>
      <c r="D159" s="7"/>
      <c r="E159" s="8"/>
      <c r="F159" s="9"/>
      <c r="G159" s="48">
        <v>0</v>
      </c>
      <c r="H159" s="49">
        <v>0</v>
      </c>
      <c r="I159" s="49">
        <v>0</v>
      </c>
      <c r="J159" s="50">
        <f t="shared" si="21"/>
        <v>0</v>
      </c>
    </row>
    <row r="160" spans="1:10" s="2" customFormat="1" ht="18.75" thickBot="1">
      <c r="A160" s="87"/>
      <c r="B160" s="51"/>
      <c r="C160" s="88"/>
      <c r="D160" s="52"/>
      <c r="E160" s="53"/>
      <c r="F160" s="54"/>
      <c r="G160" s="55">
        <f>LARGE(G154:G159,1)+LARGE(G154:G159,2)+LARGE(G154:G159,3)</f>
        <v>0</v>
      </c>
      <c r="H160" s="55">
        <f>LARGE(H154:H159,1)+LARGE(H154:H159,2)+LARGE(H154:H159,3)</f>
        <v>0</v>
      </c>
      <c r="I160" s="55">
        <f>LARGE(I154:I159,1)+LARGE(I154:I159,2)+LARGE(I154:I159,3)</f>
        <v>0</v>
      </c>
      <c r="J160" s="56">
        <f>G160+H160+I160</f>
        <v>0</v>
      </c>
    </row>
    <row r="161" spans="1:10" s="2" customFormat="1" ht="13.5" customHeight="1">
      <c r="A161" s="87" t="s">
        <v>577</v>
      </c>
      <c r="B161" s="43"/>
      <c r="C161" s="88" t="s">
        <v>549</v>
      </c>
      <c r="D161" s="7">
        <v>550109</v>
      </c>
      <c r="E161" s="8" t="s">
        <v>438</v>
      </c>
      <c r="F161" s="9" t="s">
        <v>439</v>
      </c>
      <c r="G161" s="44">
        <v>8.25</v>
      </c>
      <c r="H161" s="45">
        <v>8.35</v>
      </c>
      <c r="I161" s="45">
        <v>8.6</v>
      </c>
      <c r="J161" s="50">
        <f aca="true" t="shared" si="22" ref="J161:J166">SUM(G161:I161)</f>
        <v>25.200000000000003</v>
      </c>
    </row>
    <row r="162" spans="1:10" s="2" customFormat="1" ht="15">
      <c r="A162" s="87"/>
      <c r="B162" s="47"/>
      <c r="C162" s="88"/>
      <c r="D162" s="7">
        <v>550108</v>
      </c>
      <c r="E162" s="8" t="s">
        <v>440</v>
      </c>
      <c r="F162" s="9" t="s">
        <v>441</v>
      </c>
      <c r="G162" s="48">
        <v>7.75</v>
      </c>
      <c r="H162" s="49">
        <v>5.8</v>
      </c>
      <c r="I162" s="49">
        <v>8.9</v>
      </c>
      <c r="J162" s="50">
        <f t="shared" si="22"/>
        <v>22.450000000000003</v>
      </c>
    </row>
    <row r="163" spans="1:10" s="2" customFormat="1" ht="15">
      <c r="A163" s="87"/>
      <c r="B163" s="47"/>
      <c r="C163" s="88"/>
      <c r="D163" s="7">
        <v>550131</v>
      </c>
      <c r="E163" s="8" t="s">
        <v>442</v>
      </c>
      <c r="F163" s="9"/>
      <c r="G163" s="48">
        <v>7.7</v>
      </c>
      <c r="H163" s="49">
        <v>7.9</v>
      </c>
      <c r="I163" s="49">
        <v>8.15</v>
      </c>
      <c r="J163" s="50">
        <f t="shared" si="22"/>
        <v>23.75</v>
      </c>
    </row>
    <row r="164" spans="1:10" s="2" customFormat="1" ht="15">
      <c r="A164" s="87"/>
      <c r="B164" s="47"/>
      <c r="C164" s="88"/>
      <c r="D164" s="7">
        <v>550115</v>
      </c>
      <c r="E164" s="8" t="s">
        <v>443</v>
      </c>
      <c r="F164" s="9" t="s">
        <v>444</v>
      </c>
      <c r="G164" s="48">
        <v>8.35</v>
      </c>
      <c r="H164" s="49">
        <v>8.2</v>
      </c>
      <c r="I164" s="49">
        <v>8.55</v>
      </c>
      <c r="J164" s="50">
        <f t="shared" si="22"/>
        <v>25.099999999999998</v>
      </c>
    </row>
    <row r="165" spans="1:10" s="2" customFormat="1" ht="15">
      <c r="A165" s="87"/>
      <c r="B165" s="47"/>
      <c r="C165" s="88"/>
      <c r="D165" s="7"/>
      <c r="E165" s="8"/>
      <c r="F165" s="9"/>
      <c r="G165" s="48">
        <v>0</v>
      </c>
      <c r="H165" s="49">
        <v>0</v>
      </c>
      <c r="I165" s="49">
        <v>0</v>
      </c>
      <c r="J165" s="50">
        <f t="shared" si="22"/>
        <v>0</v>
      </c>
    </row>
    <row r="166" spans="1:10" s="2" customFormat="1" ht="15.75" thickBot="1">
      <c r="A166" s="87"/>
      <c r="B166" s="47"/>
      <c r="C166" s="88"/>
      <c r="D166" s="7"/>
      <c r="E166" s="8"/>
      <c r="F166" s="9"/>
      <c r="G166" s="48">
        <v>0</v>
      </c>
      <c r="H166" s="49">
        <v>0</v>
      </c>
      <c r="I166" s="49">
        <v>0</v>
      </c>
      <c r="J166" s="50">
        <f t="shared" si="22"/>
        <v>0</v>
      </c>
    </row>
    <row r="167" spans="1:10" s="2" customFormat="1" ht="18.75" thickBot="1">
      <c r="A167" s="87"/>
      <c r="B167" s="51"/>
      <c r="C167" s="88"/>
      <c r="D167" s="52"/>
      <c r="E167" s="53"/>
      <c r="F167" s="54"/>
      <c r="G167" s="55">
        <f>LARGE(G161:G166,1)+LARGE(G161:G166,2)+LARGE(G161:G166,3)</f>
        <v>24.35</v>
      </c>
      <c r="H167" s="55">
        <f>LARGE(H161:H166,1)+LARGE(H161:H166,2)+LARGE(H161:H166,3)</f>
        <v>24.449999999999996</v>
      </c>
      <c r="I167" s="55">
        <f>LARGE(I161:I166,1)+LARGE(I161:I166,2)+LARGE(I161:I166,3)</f>
        <v>26.05</v>
      </c>
      <c r="J167" s="60">
        <f>G167+H167+I167</f>
        <v>74.85</v>
      </c>
    </row>
    <row r="168" spans="1:10" s="2" customFormat="1" ht="13.5" customHeight="1">
      <c r="A168" s="87" t="s">
        <v>579</v>
      </c>
      <c r="B168" s="43"/>
      <c r="C168" s="88" t="s">
        <v>604</v>
      </c>
      <c r="D168" s="7">
        <v>550125</v>
      </c>
      <c r="E168" s="8" t="s">
        <v>445</v>
      </c>
      <c r="F168" s="9" t="s">
        <v>446</v>
      </c>
      <c r="G168" s="44">
        <v>7.25</v>
      </c>
      <c r="H168" s="45">
        <v>7.05</v>
      </c>
      <c r="I168" s="45">
        <v>0</v>
      </c>
      <c r="J168" s="50">
        <f aca="true" t="shared" si="23" ref="J168:J173">SUM(G168:I168)</f>
        <v>14.3</v>
      </c>
    </row>
    <row r="169" spans="1:10" s="2" customFormat="1" ht="15">
      <c r="A169" s="87"/>
      <c r="B169" s="47"/>
      <c r="C169" s="88"/>
      <c r="D169" s="7">
        <v>550111</v>
      </c>
      <c r="E169" s="8" t="s">
        <v>447</v>
      </c>
      <c r="F169" s="9" t="s">
        <v>448</v>
      </c>
      <c r="G169" s="48">
        <v>7.3</v>
      </c>
      <c r="H169" s="49">
        <v>6.25</v>
      </c>
      <c r="I169" s="49">
        <v>7.75</v>
      </c>
      <c r="J169" s="50">
        <f t="shared" si="23"/>
        <v>21.3</v>
      </c>
    </row>
    <row r="170" spans="1:10" s="2" customFormat="1" ht="15">
      <c r="A170" s="87"/>
      <c r="B170" s="47"/>
      <c r="C170" s="88"/>
      <c r="D170" s="7">
        <v>550128</v>
      </c>
      <c r="E170" s="8" t="s">
        <v>449</v>
      </c>
      <c r="F170" s="9" t="s">
        <v>450</v>
      </c>
      <c r="G170" s="48">
        <v>8.35</v>
      </c>
      <c r="H170" s="49">
        <v>7.05</v>
      </c>
      <c r="I170" s="49">
        <v>7.75</v>
      </c>
      <c r="J170" s="50">
        <f t="shared" si="23"/>
        <v>23.15</v>
      </c>
    </row>
    <row r="171" spans="1:10" s="2" customFormat="1" ht="15">
      <c r="A171" s="87"/>
      <c r="B171" s="47"/>
      <c r="C171" s="88"/>
      <c r="D171" s="7"/>
      <c r="E171" s="8"/>
      <c r="F171" s="9"/>
      <c r="G171" s="48">
        <v>0</v>
      </c>
      <c r="H171" s="49">
        <v>0</v>
      </c>
      <c r="I171" s="49">
        <v>0</v>
      </c>
      <c r="J171" s="50">
        <f t="shared" si="23"/>
        <v>0</v>
      </c>
    </row>
    <row r="172" spans="1:10" s="2" customFormat="1" ht="15">
      <c r="A172" s="87"/>
      <c r="B172" s="47"/>
      <c r="C172" s="88"/>
      <c r="D172" s="7"/>
      <c r="E172" s="8"/>
      <c r="F172" s="9"/>
      <c r="G172" s="48">
        <v>0</v>
      </c>
      <c r="H172" s="49">
        <v>0</v>
      </c>
      <c r="I172" s="49">
        <v>0</v>
      </c>
      <c r="J172" s="50">
        <f t="shared" si="23"/>
        <v>0</v>
      </c>
    </row>
    <row r="173" spans="1:10" s="2" customFormat="1" ht="15.75" thickBot="1">
      <c r="A173" s="87"/>
      <c r="B173" s="47"/>
      <c r="C173" s="88"/>
      <c r="D173" s="7"/>
      <c r="E173" s="8"/>
      <c r="F173" s="9"/>
      <c r="G173" s="48">
        <v>0</v>
      </c>
      <c r="H173" s="49">
        <v>0</v>
      </c>
      <c r="I173" s="49">
        <v>0</v>
      </c>
      <c r="J173" s="50">
        <f t="shared" si="23"/>
        <v>0</v>
      </c>
    </row>
    <row r="174" spans="1:10" s="2" customFormat="1" ht="18.75" thickBot="1">
      <c r="A174" s="87"/>
      <c r="B174" s="51"/>
      <c r="C174" s="88"/>
      <c r="D174" s="52"/>
      <c r="E174" s="53"/>
      <c r="F174" s="54"/>
      <c r="G174" s="55">
        <f>LARGE(G168:G173,1)+LARGE(G168:G173,2)+LARGE(G168:G173,3)</f>
        <v>22.9</v>
      </c>
      <c r="H174" s="55">
        <f>LARGE(H168:H173,1)+LARGE(H168:H173,2)+LARGE(H168:H173,3)</f>
        <v>20.35</v>
      </c>
      <c r="I174" s="55">
        <f>LARGE(I168:I173,1)+LARGE(I168:I173,2)+LARGE(I168:I173,3)</f>
        <v>15.5</v>
      </c>
      <c r="J174" s="60">
        <f>G174+H174+I174</f>
        <v>58.75</v>
      </c>
    </row>
    <row r="175" spans="1:10" s="2" customFormat="1" ht="13.5" customHeight="1">
      <c r="A175" s="87" t="s">
        <v>581</v>
      </c>
      <c r="B175" s="43"/>
      <c r="C175" s="88" t="s">
        <v>551</v>
      </c>
      <c r="D175" s="7">
        <v>441671</v>
      </c>
      <c r="E175" s="8" t="s">
        <v>451</v>
      </c>
      <c r="F175" s="9">
        <v>36317</v>
      </c>
      <c r="G175" s="44">
        <v>8.6</v>
      </c>
      <c r="H175" s="45">
        <v>8.2</v>
      </c>
      <c r="I175" s="45">
        <v>9.35</v>
      </c>
      <c r="J175" s="50">
        <f aca="true" t="shared" si="24" ref="J175:J180">SUM(G175:I175)</f>
        <v>26.15</v>
      </c>
    </row>
    <row r="176" spans="1:10" s="2" customFormat="1" ht="15">
      <c r="A176" s="87"/>
      <c r="B176" s="47"/>
      <c r="C176" s="88"/>
      <c r="D176" s="7">
        <v>441672</v>
      </c>
      <c r="E176" s="8" t="s">
        <v>452</v>
      </c>
      <c r="F176" s="9">
        <v>36494</v>
      </c>
      <c r="G176" s="48">
        <v>8.85</v>
      </c>
      <c r="H176" s="49">
        <v>8.3</v>
      </c>
      <c r="I176" s="49">
        <v>9</v>
      </c>
      <c r="J176" s="50">
        <f t="shared" si="24"/>
        <v>26.15</v>
      </c>
    </row>
    <row r="177" spans="1:10" s="2" customFormat="1" ht="15">
      <c r="A177" s="87"/>
      <c r="B177" s="47"/>
      <c r="C177" s="88"/>
      <c r="D177" s="7">
        <v>441673</v>
      </c>
      <c r="E177" s="8" t="s">
        <v>453</v>
      </c>
      <c r="F177" s="9">
        <v>35865</v>
      </c>
      <c r="G177" s="48">
        <v>8.6</v>
      </c>
      <c r="H177" s="49">
        <v>8.4</v>
      </c>
      <c r="I177" s="49">
        <v>8.85</v>
      </c>
      <c r="J177" s="50">
        <f t="shared" si="24"/>
        <v>25.85</v>
      </c>
    </row>
    <row r="178" spans="1:10" s="2" customFormat="1" ht="15">
      <c r="A178" s="87"/>
      <c r="B178" s="47"/>
      <c r="C178" s="88"/>
      <c r="D178" s="7">
        <v>441674</v>
      </c>
      <c r="E178" s="8" t="s">
        <v>454</v>
      </c>
      <c r="F178" s="9">
        <v>36468</v>
      </c>
      <c r="G178" s="48">
        <v>8.55</v>
      </c>
      <c r="H178" s="49">
        <v>8.45</v>
      </c>
      <c r="I178" s="49">
        <v>9.25</v>
      </c>
      <c r="J178" s="50">
        <f t="shared" si="24"/>
        <v>26.25</v>
      </c>
    </row>
    <row r="179" spans="1:10" s="2" customFormat="1" ht="15">
      <c r="A179" s="87"/>
      <c r="B179" s="47"/>
      <c r="C179" s="88"/>
      <c r="D179" s="7">
        <v>441675</v>
      </c>
      <c r="E179" s="8" t="s">
        <v>455</v>
      </c>
      <c r="F179" s="9">
        <v>36755</v>
      </c>
      <c r="G179" s="48">
        <v>8.5</v>
      </c>
      <c r="H179" s="49">
        <v>8.15</v>
      </c>
      <c r="I179" s="49">
        <v>9.6</v>
      </c>
      <c r="J179" s="50">
        <f t="shared" si="24"/>
        <v>26.25</v>
      </c>
    </row>
    <row r="180" spans="1:10" s="2" customFormat="1" ht="15.75" thickBot="1">
      <c r="A180" s="87"/>
      <c r="B180" s="47"/>
      <c r="C180" s="88"/>
      <c r="D180" s="7"/>
      <c r="E180" s="8"/>
      <c r="F180" s="9"/>
      <c r="G180" s="48">
        <v>0</v>
      </c>
      <c r="H180" s="49">
        <v>0</v>
      </c>
      <c r="I180" s="49">
        <v>0</v>
      </c>
      <c r="J180" s="50">
        <f t="shared" si="24"/>
        <v>0</v>
      </c>
    </row>
    <row r="181" spans="1:10" s="2" customFormat="1" ht="18.75" thickBot="1">
      <c r="A181" s="87"/>
      <c r="B181" s="51"/>
      <c r="C181" s="88"/>
      <c r="D181" s="52"/>
      <c r="E181" s="53"/>
      <c r="F181" s="54"/>
      <c r="G181" s="55">
        <f>LARGE(G175:G180,1)+LARGE(G175:G180,2)+LARGE(G175:G180,3)</f>
        <v>26.049999999999997</v>
      </c>
      <c r="H181" s="55">
        <f>LARGE(H175:H180,1)+LARGE(H175:H180,2)+LARGE(H175:H180,3)</f>
        <v>25.150000000000002</v>
      </c>
      <c r="I181" s="55">
        <f>LARGE(I175:I180,1)+LARGE(I175:I180,2)+LARGE(I175:I180,3)</f>
        <v>28.2</v>
      </c>
      <c r="J181" s="60">
        <f>G181+H181+I181</f>
        <v>79.4</v>
      </c>
    </row>
    <row r="182" spans="1:10" s="2" customFormat="1" ht="13.5" customHeight="1">
      <c r="A182" s="87" t="s">
        <v>583</v>
      </c>
      <c r="B182" s="43"/>
      <c r="C182" s="89" t="s">
        <v>553</v>
      </c>
      <c r="D182" s="7">
        <v>584746</v>
      </c>
      <c r="E182" s="8" t="s">
        <v>640</v>
      </c>
      <c r="F182" s="9">
        <v>36514</v>
      </c>
      <c r="G182" s="44">
        <v>7.9</v>
      </c>
      <c r="H182" s="45">
        <v>8.55</v>
      </c>
      <c r="I182" s="45">
        <v>8.55</v>
      </c>
      <c r="J182" s="50">
        <f aca="true" t="shared" si="25" ref="J182:J187">SUM(G182:I182)</f>
        <v>25.000000000000004</v>
      </c>
    </row>
    <row r="183" spans="1:10" s="2" customFormat="1" ht="15">
      <c r="A183" s="87"/>
      <c r="B183" s="47"/>
      <c r="C183" s="89"/>
      <c r="D183" s="7">
        <v>584556</v>
      </c>
      <c r="E183" s="8" t="s">
        <v>641</v>
      </c>
      <c r="F183" s="9">
        <v>36003</v>
      </c>
      <c r="G183" s="48">
        <v>7.9</v>
      </c>
      <c r="H183" s="49">
        <v>8.3</v>
      </c>
      <c r="I183" s="49">
        <v>7.5</v>
      </c>
      <c r="J183" s="50">
        <f t="shared" si="25"/>
        <v>23.700000000000003</v>
      </c>
    </row>
    <row r="184" spans="1:10" s="2" customFormat="1" ht="15">
      <c r="A184" s="87"/>
      <c r="B184" s="47"/>
      <c r="C184" s="89"/>
      <c r="D184" s="7">
        <v>584608</v>
      </c>
      <c r="E184" s="8" t="s">
        <v>642</v>
      </c>
      <c r="F184" s="9">
        <v>36510</v>
      </c>
      <c r="G184" s="48">
        <v>8.45</v>
      </c>
      <c r="H184" s="49">
        <v>7.9</v>
      </c>
      <c r="I184" s="49">
        <v>8.05</v>
      </c>
      <c r="J184" s="50">
        <f t="shared" si="25"/>
        <v>24.400000000000002</v>
      </c>
    </row>
    <row r="185" spans="1:10" s="2" customFormat="1" ht="15">
      <c r="A185" s="87"/>
      <c r="B185" s="47"/>
      <c r="C185" s="89"/>
      <c r="D185" s="7">
        <v>584621</v>
      </c>
      <c r="E185" s="8" t="s">
        <v>643</v>
      </c>
      <c r="F185" s="9">
        <v>36448</v>
      </c>
      <c r="G185" s="48">
        <v>8.45</v>
      </c>
      <c r="H185" s="49">
        <v>8.2</v>
      </c>
      <c r="I185" s="49">
        <v>8.6</v>
      </c>
      <c r="J185" s="50">
        <f t="shared" si="25"/>
        <v>25.25</v>
      </c>
    </row>
    <row r="186" spans="1:10" s="2" customFormat="1" ht="15">
      <c r="A186" s="87"/>
      <c r="B186" s="47"/>
      <c r="C186" s="89"/>
      <c r="D186" s="7">
        <v>584583</v>
      </c>
      <c r="E186" s="8" t="s">
        <v>644</v>
      </c>
      <c r="F186" s="9">
        <v>36855</v>
      </c>
      <c r="G186" s="48">
        <v>7.5</v>
      </c>
      <c r="H186" s="49">
        <v>7</v>
      </c>
      <c r="I186" s="49">
        <v>7.8</v>
      </c>
      <c r="J186" s="50">
        <f t="shared" si="25"/>
        <v>22.3</v>
      </c>
    </row>
    <row r="187" spans="1:10" s="2" customFormat="1" ht="15.75" thickBot="1">
      <c r="A187" s="87"/>
      <c r="B187" s="47"/>
      <c r="C187" s="89"/>
      <c r="D187" s="7"/>
      <c r="E187" s="8"/>
      <c r="F187" s="9"/>
      <c r="G187" s="48">
        <v>0</v>
      </c>
      <c r="H187" s="49">
        <v>0</v>
      </c>
      <c r="I187" s="49">
        <v>0</v>
      </c>
      <c r="J187" s="50">
        <f t="shared" si="25"/>
        <v>0</v>
      </c>
    </row>
    <row r="188" spans="1:10" s="2" customFormat="1" ht="18.75" thickBot="1">
      <c r="A188" s="87"/>
      <c r="B188" s="51"/>
      <c r="C188" s="89"/>
      <c r="D188" s="52"/>
      <c r="E188" s="53"/>
      <c r="F188" s="54"/>
      <c r="G188" s="55">
        <f>LARGE(G182:G187,1)+LARGE(G182:G187,2)+LARGE(G182:G187,3)</f>
        <v>24.799999999999997</v>
      </c>
      <c r="H188" s="55">
        <f>LARGE(H182:H187,1)+LARGE(H182:H187,2)+LARGE(H182:H187,3)</f>
        <v>25.05</v>
      </c>
      <c r="I188" s="55">
        <f>LARGE(I182:I187,1)+LARGE(I182:I187,2)+LARGE(I182:I187,3)</f>
        <v>25.2</v>
      </c>
      <c r="J188" s="60">
        <f>G188+H188+I188</f>
        <v>75.05</v>
      </c>
    </row>
    <row r="189" spans="1:10" ht="13.5" customHeight="1">
      <c r="A189" s="87" t="s">
        <v>585</v>
      </c>
      <c r="B189" s="43"/>
      <c r="C189" s="89" t="s">
        <v>612</v>
      </c>
      <c r="D189" s="7">
        <v>584591</v>
      </c>
      <c r="E189" s="8" t="s">
        <v>645</v>
      </c>
      <c r="F189" s="9">
        <v>36889</v>
      </c>
      <c r="G189" s="44">
        <v>0</v>
      </c>
      <c r="H189" s="45">
        <v>0</v>
      </c>
      <c r="I189" s="45">
        <v>0</v>
      </c>
      <c r="J189" s="50">
        <f aca="true" t="shared" si="26" ref="J189:J194">SUM(G189:I189)</f>
        <v>0</v>
      </c>
    </row>
    <row r="190" spans="1:10" ht="15">
      <c r="A190" s="87"/>
      <c r="B190" s="47"/>
      <c r="C190" s="89"/>
      <c r="D190" s="7">
        <v>584545</v>
      </c>
      <c r="E190" s="8" t="s">
        <v>646</v>
      </c>
      <c r="F190" s="9">
        <v>36797</v>
      </c>
      <c r="G190" s="48">
        <v>8.7</v>
      </c>
      <c r="H190" s="49">
        <v>8.6</v>
      </c>
      <c r="I190" s="49">
        <v>8.1</v>
      </c>
      <c r="J190" s="50">
        <f t="shared" si="26"/>
        <v>25.4</v>
      </c>
    </row>
    <row r="191" spans="1:10" ht="15">
      <c r="A191" s="87"/>
      <c r="B191" s="47"/>
      <c r="C191" s="89"/>
      <c r="D191" s="7">
        <v>584615</v>
      </c>
      <c r="E191" s="8" t="s">
        <v>647</v>
      </c>
      <c r="F191" s="9">
        <v>36721</v>
      </c>
      <c r="G191" s="48">
        <v>8.55</v>
      </c>
      <c r="H191" s="49">
        <v>8.8</v>
      </c>
      <c r="I191" s="49">
        <v>8.45</v>
      </c>
      <c r="J191" s="50">
        <f t="shared" si="26"/>
        <v>25.8</v>
      </c>
    </row>
    <row r="192" spans="1:10" ht="15">
      <c r="A192" s="87"/>
      <c r="B192" s="47"/>
      <c r="C192" s="89"/>
      <c r="D192" s="7">
        <v>584762</v>
      </c>
      <c r="E192" s="8" t="s">
        <v>648</v>
      </c>
      <c r="F192" s="9">
        <v>36640</v>
      </c>
      <c r="G192" s="48">
        <v>8.85</v>
      </c>
      <c r="H192" s="49">
        <v>8.75</v>
      </c>
      <c r="I192" s="49">
        <v>8.7</v>
      </c>
      <c r="J192" s="50">
        <f t="shared" si="26"/>
        <v>26.3</v>
      </c>
    </row>
    <row r="193" spans="1:10" ht="15">
      <c r="A193" s="87"/>
      <c r="B193" s="47"/>
      <c r="C193" s="89"/>
      <c r="D193" s="7">
        <v>584550</v>
      </c>
      <c r="E193" s="8" t="s">
        <v>649</v>
      </c>
      <c r="F193" s="9">
        <v>36157</v>
      </c>
      <c r="G193" s="48">
        <v>0</v>
      </c>
      <c r="H193" s="49">
        <v>0</v>
      </c>
      <c r="I193" s="49">
        <v>0</v>
      </c>
      <c r="J193" s="50">
        <f t="shared" si="26"/>
        <v>0</v>
      </c>
    </row>
    <row r="194" spans="1:10" ht="15.75" thickBot="1">
      <c r="A194" s="87"/>
      <c r="B194" s="47"/>
      <c r="C194" s="89"/>
      <c r="D194" s="7"/>
      <c r="E194" s="8"/>
      <c r="F194" s="9"/>
      <c r="G194" s="48">
        <v>0</v>
      </c>
      <c r="H194" s="49">
        <v>0</v>
      </c>
      <c r="I194" s="49">
        <v>0</v>
      </c>
      <c r="J194" s="50">
        <f t="shared" si="26"/>
        <v>0</v>
      </c>
    </row>
    <row r="195" spans="1:10" ht="18.75" thickBot="1">
      <c r="A195" s="87"/>
      <c r="B195" s="51"/>
      <c r="C195" s="89"/>
      <c r="D195" s="52"/>
      <c r="E195" s="53"/>
      <c r="F195" s="54"/>
      <c r="G195" s="55">
        <f>LARGE(G189:G194,1)+LARGE(G189:G194,2)+LARGE(G189:G194,3)</f>
        <v>26.099999999999998</v>
      </c>
      <c r="H195" s="55">
        <f>LARGE(H189:H194,1)+LARGE(H189:H194,2)+LARGE(H189:H194,3)</f>
        <v>26.15</v>
      </c>
      <c r="I195" s="55">
        <f>LARGE(I189:I194,1)+LARGE(I189:I194,2)+LARGE(I189:I194,3)</f>
        <v>25.25</v>
      </c>
      <c r="J195" s="60">
        <f>G195+H195+I195</f>
        <v>77.5</v>
      </c>
    </row>
    <row r="196" spans="1:10" ht="13.5" customHeight="1">
      <c r="A196" s="87" t="s">
        <v>586</v>
      </c>
      <c r="B196" s="43"/>
      <c r="C196" s="88" t="s">
        <v>671</v>
      </c>
      <c r="D196" s="7">
        <v>260672</v>
      </c>
      <c r="E196" s="8" t="s">
        <v>656</v>
      </c>
      <c r="F196" s="9">
        <v>36230</v>
      </c>
      <c r="G196" s="44">
        <v>8.15</v>
      </c>
      <c r="H196" s="45">
        <v>8.2</v>
      </c>
      <c r="I196" s="45">
        <v>8.65</v>
      </c>
      <c r="J196" s="50">
        <f aca="true" t="shared" si="27" ref="J196:J201">SUM(G196:I196)</f>
        <v>25</v>
      </c>
    </row>
    <row r="197" spans="1:10" ht="15">
      <c r="A197" s="87"/>
      <c r="B197" s="47"/>
      <c r="C197" s="88"/>
      <c r="D197" s="7">
        <v>260671</v>
      </c>
      <c r="E197" s="8" t="s">
        <v>657</v>
      </c>
      <c r="F197" s="9">
        <v>36252</v>
      </c>
      <c r="G197" s="48">
        <v>8.55</v>
      </c>
      <c r="H197" s="49">
        <v>8.6</v>
      </c>
      <c r="I197" s="49">
        <v>8.75</v>
      </c>
      <c r="J197" s="50">
        <f t="shared" si="27"/>
        <v>25.9</v>
      </c>
    </row>
    <row r="198" spans="1:10" ht="15">
      <c r="A198" s="87"/>
      <c r="B198" s="47"/>
      <c r="C198" s="88"/>
      <c r="D198" s="7">
        <v>260670</v>
      </c>
      <c r="E198" s="8" t="s">
        <v>658</v>
      </c>
      <c r="F198" s="9">
        <v>37155</v>
      </c>
      <c r="G198" s="48">
        <v>8.2</v>
      </c>
      <c r="H198" s="49">
        <v>8</v>
      </c>
      <c r="I198" s="49">
        <v>8.3</v>
      </c>
      <c r="J198" s="50">
        <f t="shared" si="27"/>
        <v>24.5</v>
      </c>
    </row>
    <row r="199" spans="1:10" ht="15">
      <c r="A199" s="87"/>
      <c r="B199" s="47"/>
      <c r="C199" s="88"/>
      <c r="D199" s="7">
        <v>260667</v>
      </c>
      <c r="E199" s="8" t="s">
        <v>659</v>
      </c>
      <c r="F199" s="9">
        <v>36238</v>
      </c>
      <c r="G199" s="48">
        <v>9</v>
      </c>
      <c r="H199" s="49">
        <v>8.15</v>
      </c>
      <c r="I199" s="49">
        <v>8.85</v>
      </c>
      <c r="J199" s="50">
        <f t="shared" si="27"/>
        <v>26</v>
      </c>
    </row>
    <row r="200" spans="1:10" ht="15">
      <c r="A200" s="87"/>
      <c r="B200" s="47"/>
      <c r="C200" s="88"/>
      <c r="D200" s="7"/>
      <c r="E200" s="8"/>
      <c r="F200" s="9"/>
      <c r="G200" s="48">
        <v>0</v>
      </c>
      <c r="H200" s="49">
        <v>0</v>
      </c>
      <c r="I200" s="49">
        <v>0</v>
      </c>
      <c r="J200" s="50">
        <f t="shared" si="27"/>
        <v>0</v>
      </c>
    </row>
    <row r="201" spans="1:10" ht="15.75" thickBot="1">
      <c r="A201" s="87"/>
      <c r="B201" s="47"/>
      <c r="C201" s="88"/>
      <c r="D201" s="7"/>
      <c r="E201" s="8"/>
      <c r="F201" s="9"/>
      <c r="G201" s="48">
        <v>0</v>
      </c>
      <c r="H201" s="49">
        <v>0</v>
      </c>
      <c r="I201" s="49">
        <v>0</v>
      </c>
      <c r="J201" s="50">
        <f t="shared" si="27"/>
        <v>0</v>
      </c>
    </row>
    <row r="202" spans="1:10" ht="18.75" thickBot="1">
      <c r="A202" s="87"/>
      <c r="B202" s="51"/>
      <c r="C202" s="88"/>
      <c r="D202" s="52"/>
      <c r="E202" s="53"/>
      <c r="F202" s="54"/>
      <c r="G202" s="55">
        <f>LARGE(G196:G201,1)+LARGE(G196:G201,2)+LARGE(G196:G201,3)</f>
        <v>25.75</v>
      </c>
      <c r="H202" s="55">
        <f>LARGE(H196:H201,1)+LARGE(H196:H201,2)+LARGE(H196:H201,3)</f>
        <v>24.949999999999996</v>
      </c>
      <c r="I202" s="55">
        <f>LARGE(I196:I201,1)+LARGE(I196:I201,2)+LARGE(I196:I201,3)</f>
        <v>26.25</v>
      </c>
      <c r="J202" s="60">
        <f>G202+H202+I202</f>
        <v>76.94999999999999</v>
      </c>
    </row>
    <row r="203" spans="1:10" ht="15">
      <c r="A203" s="87" t="s">
        <v>588</v>
      </c>
      <c r="B203" s="43"/>
      <c r="C203" s="88" t="s">
        <v>672</v>
      </c>
      <c r="D203" s="7">
        <v>260669</v>
      </c>
      <c r="E203" s="8" t="s">
        <v>660</v>
      </c>
      <c r="F203" s="9">
        <v>37206</v>
      </c>
      <c r="G203" s="44">
        <v>9</v>
      </c>
      <c r="H203" s="45">
        <v>8.65</v>
      </c>
      <c r="I203" s="45">
        <v>7.65</v>
      </c>
      <c r="J203" s="50">
        <f aca="true" t="shared" si="28" ref="J203:J208">SUM(G203:I203)</f>
        <v>25.299999999999997</v>
      </c>
    </row>
    <row r="204" spans="1:10" ht="15">
      <c r="A204" s="87"/>
      <c r="B204" s="47"/>
      <c r="C204" s="88"/>
      <c r="D204" s="7">
        <v>260674</v>
      </c>
      <c r="E204" s="8" t="s">
        <v>661</v>
      </c>
      <c r="F204" s="9">
        <v>36546</v>
      </c>
      <c r="G204" s="48">
        <v>9.15</v>
      </c>
      <c r="H204" s="49">
        <v>8.55</v>
      </c>
      <c r="I204" s="49">
        <v>7.85</v>
      </c>
      <c r="J204" s="50">
        <f t="shared" si="28"/>
        <v>25.550000000000004</v>
      </c>
    </row>
    <row r="205" spans="1:10" ht="15">
      <c r="A205" s="87"/>
      <c r="B205" s="47"/>
      <c r="C205" s="88"/>
      <c r="D205" s="7">
        <v>260675</v>
      </c>
      <c r="E205" s="8" t="s">
        <v>662</v>
      </c>
      <c r="F205" s="9">
        <v>36469</v>
      </c>
      <c r="G205" s="48">
        <v>9.15</v>
      </c>
      <c r="H205" s="49">
        <v>8.7</v>
      </c>
      <c r="I205" s="49">
        <v>7.9</v>
      </c>
      <c r="J205" s="50">
        <f t="shared" si="28"/>
        <v>25.75</v>
      </c>
    </row>
    <row r="206" spans="1:10" ht="15">
      <c r="A206" s="87"/>
      <c r="B206" s="47"/>
      <c r="C206" s="88"/>
      <c r="D206" s="7"/>
      <c r="E206" s="8"/>
      <c r="F206" s="9"/>
      <c r="G206" s="48">
        <v>0</v>
      </c>
      <c r="H206" s="49">
        <v>0</v>
      </c>
      <c r="I206" s="49">
        <v>0</v>
      </c>
      <c r="J206" s="50">
        <f t="shared" si="28"/>
        <v>0</v>
      </c>
    </row>
    <row r="207" spans="1:10" ht="15">
      <c r="A207" s="87"/>
      <c r="B207" s="47"/>
      <c r="C207" s="88"/>
      <c r="D207" s="7"/>
      <c r="E207" s="8"/>
      <c r="F207" s="9"/>
      <c r="G207" s="48">
        <v>0</v>
      </c>
      <c r="H207" s="49">
        <v>0</v>
      </c>
      <c r="I207" s="49">
        <v>0</v>
      </c>
      <c r="J207" s="50">
        <f t="shared" si="28"/>
        <v>0</v>
      </c>
    </row>
    <row r="208" spans="1:10" ht="15.75" thickBot="1">
      <c r="A208" s="87"/>
      <c r="B208" s="47"/>
      <c r="C208" s="88"/>
      <c r="D208" s="7"/>
      <c r="E208" s="8"/>
      <c r="F208" s="9"/>
      <c r="G208" s="48">
        <v>0</v>
      </c>
      <c r="H208" s="49">
        <v>0</v>
      </c>
      <c r="I208" s="49">
        <v>0</v>
      </c>
      <c r="J208" s="50">
        <f t="shared" si="28"/>
        <v>0</v>
      </c>
    </row>
    <row r="209" spans="1:10" ht="18.75" thickBot="1">
      <c r="A209" s="87"/>
      <c r="B209" s="51"/>
      <c r="C209" s="88"/>
      <c r="D209" s="52"/>
      <c r="E209" s="53"/>
      <c r="F209" s="54"/>
      <c r="G209" s="55">
        <f>LARGE(G203:G208,1)+LARGE(G203:G208,2)+LARGE(G203:G208,3)</f>
        <v>27.3</v>
      </c>
      <c r="H209" s="55">
        <f>LARGE(H203:H208,1)+LARGE(H203:H208,2)+LARGE(H203:H208,3)</f>
        <v>25.900000000000002</v>
      </c>
      <c r="I209" s="55">
        <f>LARGE(I203:I208,1)+LARGE(I203:I208,2)+LARGE(I203:I208,3)</f>
        <v>23.4</v>
      </c>
      <c r="J209" s="60">
        <f>G209+H209+I209</f>
        <v>76.6</v>
      </c>
    </row>
    <row r="210" spans="1:10" ht="15">
      <c r="A210" s="87" t="s">
        <v>590</v>
      </c>
      <c r="B210" s="43"/>
      <c r="C210" s="88" t="s">
        <v>673</v>
      </c>
      <c r="D210" s="7">
        <v>441150</v>
      </c>
      <c r="E210" s="8" t="s">
        <v>663</v>
      </c>
      <c r="F210" s="9">
        <v>36195</v>
      </c>
      <c r="G210" s="44">
        <v>9.2</v>
      </c>
      <c r="H210" s="45">
        <v>8.55</v>
      </c>
      <c r="I210" s="45">
        <v>8.9</v>
      </c>
      <c r="J210" s="50">
        <f aca="true" t="shared" si="29" ref="J210:J215">SUM(G210:I210)</f>
        <v>26.65</v>
      </c>
    </row>
    <row r="211" spans="1:10" ht="15">
      <c r="A211" s="87"/>
      <c r="B211" s="47"/>
      <c r="C211" s="88"/>
      <c r="D211" s="7">
        <v>441146</v>
      </c>
      <c r="E211" s="8" t="s">
        <v>664</v>
      </c>
      <c r="F211" s="9">
        <v>36008</v>
      </c>
      <c r="G211" s="48">
        <v>8.35</v>
      </c>
      <c r="H211" s="49">
        <v>8.45</v>
      </c>
      <c r="I211" s="49">
        <v>9</v>
      </c>
      <c r="J211" s="50">
        <f t="shared" si="29"/>
        <v>25.799999999999997</v>
      </c>
    </row>
    <row r="212" spans="1:10" ht="15">
      <c r="A212" s="87"/>
      <c r="B212" s="47"/>
      <c r="C212" s="88"/>
      <c r="D212" s="7">
        <v>441121</v>
      </c>
      <c r="E212" s="8" t="s">
        <v>665</v>
      </c>
      <c r="F212" s="9">
        <v>36106</v>
      </c>
      <c r="G212" s="48">
        <v>8.8</v>
      </c>
      <c r="H212" s="49">
        <v>8.15</v>
      </c>
      <c r="I212" s="49">
        <v>8.55</v>
      </c>
      <c r="J212" s="50">
        <f t="shared" si="29"/>
        <v>25.500000000000004</v>
      </c>
    </row>
    <row r="213" spans="1:10" ht="15">
      <c r="A213" s="87"/>
      <c r="B213" s="47"/>
      <c r="C213" s="88"/>
      <c r="D213" s="7">
        <v>441149</v>
      </c>
      <c r="E213" s="8" t="s">
        <v>666</v>
      </c>
      <c r="F213" s="9">
        <v>36010</v>
      </c>
      <c r="G213" s="48">
        <v>8.65</v>
      </c>
      <c r="H213" s="49">
        <v>7.75</v>
      </c>
      <c r="I213" s="49">
        <v>9.1</v>
      </c>
      <c r="J213" s="50">
        <f t="shared" si="29"/>
        <v>25.5</v>
      </c>
    </row>
    <row r="214" spans="1:10" ht="15">
      <c r="A214" s="87"/>
      <c r="B214" s="47"/>
      <c r="C214" s="88"/>
      <c r="D214" s="7">
        <v>441148</v>
      </c>
      <c r="E214" s="8" t="s">
        <v>667</v>
      </c>
      <c r="F214" s="9">
        <v>36203</v>
      </c>
      <c r="G214" s="48">
        <v>8.75</v>
      </c>
      <c r="H214" s="49">
        <v>8.4</v>
      </c>
      <c r="I214" s="49">
        <v>8.5</v>
      </c>
      <c r="J214" s="50">
        <f t="shared" si="29"/>
        <v>25.65</v>
      </c>
    </row>
    <row r="215" spans="1:10" ht="15.75" thickBot="1">
      <c r="A215" s="87"/>
      <c r="B215" s="47"/>
      <c r="C215" s="88"/>
      <c r="D215" s="7">
        <v>441147</v>
      </c>
      <c r="E215" s="8" t="s">
        <v>668</v>
      </c>
      <c r="F215" s="9">
        <v>36483</v>
      </c>
      <c r="G215" s="48">
        <v>8.2</v>
      </c>
      <c r="H215" s="49">
        <v>7.95</v>
      </c>
      <c r="I215" s="49">
        <v>8.9</v>
      </c>
      <c r="J215" s="50">
        <f t="shared" si="29"/>
        <v>25.049999999999997</v>
      </c>
    </row>
    <row r="216" spans="1:10" ht="18.75" thickBot="1">
      <c r="A216" s="87"/>
      <c r="B216" s="51"/>
      <c r="C216" s="88"/>
      <c r="D216" s="52"/>
      <c r="E216" s="53"/>
      <c r="F216" s="54"/>
      <c r="G216" s="55">
        <f>LARGE(G210:G215,1)+LARGE(G210:G215,2)+LARGE(G210:G215,3)</f>
        <v>26.75</v>
      </c>
      <c r="H216" s="55">
        <f>LARGE(H210:H215,1)+LARGE(H210:H215,2)+LARGE(H210:H215,3)</f>
        <v>25.4</v>
      </c>
      <c r="I216" s="55">
        <f>LARGE(I210:I215,1)+LARGE(I210:I215,2)+LARGE(I210:I215,3)</f>
        <v>27</v>
      </c>
      <c r="J216" s="60">
        <f>G216+H216+I216</f>
        <v>79.15</v>
      </c>
    </row>
  </sheetData>
  <sheetProtection selectLockedCells="1" selectUnlockedCells="1"/>
  <mergeCells count="63">
    <mergeCell ref="A196:A202"/>
    <mergeCell ref="C189:C195"/>
    <mergeCell ref="A203:A209"/>
    <mergeCell ref="C196:C202"/>
    <mergeCell ref="A210:A216"/>
    <mergeCell ref="C203:C209"/>
    <mergeCell ref="C210:C216"/>
    <mergeCell ref="A175:A181"/>
    <mergeCell ref="C168:C174"/>
    <mergeCell ref="A182:A188"/>
    <mergeCell ref="C175:C181"/>
    <mergeCell ref="A189:A195"/>
    <mergeCell ref="C182:C188"/>
    <mergeCell ref="A154:A160"/>
    <mergeCell ref="C147:C153"/>
    <mergeCell ref="A161:A167"/>
    <mergeCell ref="C154:C160"/>
    <mergeCell ref="A168:A174"/>
    <mergeCell ref="C161:C167"/>
    <mergeCell ref="A133:A139"/>
    <mergeCell ref="C126:C132"/>
    <mergeCell ref="A140:A146"/>
    <mergeCell ref="C133:C139"/>
    <mergeCell ref="A147:A153"/>
    <mergeCell ref="C140:C146"/>
    <mergeCell ref="A105:A111"/>
    <mergeCell ref="A112:A118"/>
    <mergeCell ref="C105:C111"/>
    <mergeCell ref="A119:A125"/>
    <mergeCell ref="C112:C118"/>
    <mergeCell ref="A126:A132"/>
    <mergeCell ref="C119:C125"/>
    <mergeCell ref="A84:A90"/>
    <mergeCell ref="C84:C90"/>
    <mergeCell ref="A91:A97"/>
    <mergeCell ref="C91:C97"/>
    <mergeCell ref="A98:A104"/>
    <mergeCell ref="C98:C104"/>
    <mergeCell ref="A63:A69"/>
    <mergeCell ref="C63:C69"/>
    <mergeCell ref="A70:A76"/>
    <mergeCell ref="C70:C76"/>
    <mergeCell ref="A77:A83"/>
    <mergeCell ref="C77:C83"/>
    <mergeCell ref="A42:A48"/>
    <mergeCell ref="C42:C48"/>
    <mergeCell ref="A49:A55"/>
    <mergeCell ref="C49:C55"/>
    <mergeCell ref="A56:A62"/>
    <mergeCell ref="C56:C62"/>
    <mergeCell ref="A21:A27"/>
    <mergeCell ref="C21:C27"/>
    <mergeCell ref="A28:A34"/>
    <mergeCell ref="C28:C34"/>
    <mergeCell ref="A35:A41"/>
    <mergeCell ref="C35:C41"/>
    <mergeCell ref="A1:J1"/>
    <mergeCell ref="A2:J2"/>
    <mergeCell ref="A3:J3"/>
    <mergeCell ref="A7:A13"/>
    <mergeCell ref="C7:C13"/>
    <mergeCell ref="A14:A20"/>
    <mergeCell ref="C14:C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</sheetPr>
  <dimension ref="A1:B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6.140625" style="0" customWidth="1"/>
  </cols>
  <sheetData>
    <row r="1" spans="1:2" ht="12.75">
      <c r="A1" t="s">
        <v>592</v>
      </c>
      <c r="B1">
        <f>Junior!J139</f>
        <v>81.55000000000001</v>
      </c>
    </row>
    <row r="2" spans="1:2" ht="12.75">
      <c r="A2" t="s">
        <v>523</v>
      </c>
      <c r="B2">
        <f>Junior!J34</f>
        <v>80.2</v>
      </c>
    </row>
    <row r="3" spans="1:2" ht="12.75">
      <c r="A3" t="s">
        <v>541</v>
      </c>
      <c r="B3">
        <f>Junior!J132</f>
        <v>79.89999999999999</v>
      </c>
    </row>
    <row r="4" spans="1:2" ht="12.75">
      <c r="A4" t="s">
        <v>539</v>
      </c>
      <c r="B4">
        <f>Junior!J118</f>
        <v>79.55000000000001</v>
      </c>
    </row>
    <row r="5" spans="1:2" ht="12.75">
      <c r="A5" t="s">
        <v>551</v>
      </c>
      <c r="B5">
        <f>Junior!J181</f>
        <v>79.4</v>
      </c>
    </row>
    <row r="6" spans="1:2" ht="12.75">
      <c r="A6" t="s">
        <v>673</v>
      </c>
      <c r="B6">
        <f>Junior!J216</f>
        <v>79.15</v>
      </c>
    </row>
    <row r="7" spans="1:2" ht="12.75">
      <c r="A7" t="s">
        <v>534</v>
      </c>
      <c r="B7">
        <f>Junior!J55</f>
        <v>79.15</v>
      </c>
    </row>
    <row r="8" spans="1:2" ht="12.75">
      <c r="A8" t="s">
        <v>561</v>
      </c>
      <c r="B8">
        <f>Junior!J27</f>
        <v>78.55</v>
      </c>
    </row>
    <row r="9" spans="1:2" ht="12.75">
      <c r="A9" t="s">
        <v>569</v>
      </c>
      <c r="B9">
        <f>Junior!J62</f>
        <v>78.3</v>
      </c>
    </row>
    <row r="10" spans="1:2" ht="12.75">
      <c r="A10" t="s">
        <v>584</v>
      </c>
      <c r="B10">
        <f>Junior!J111</f>
        <v>77.64999999999999</v>
      </c>
    </row>
    <row r="11" spans="1:2" ht="12.75">
      <c r="A11" t="s">
        <v>597</v>
      </c>
      <c r="B11">
        <f>Junior!J153</f>
        <v>77.5</v>
      </c>
    </row>
    <row r="12" spans="1:2" ht="12.75">
      <c r="A12" t="s">
        <v>612</v>
      </c>
      <c r="B12">
        <f>Junior!J195</f>
        <v>77.5</v>
      </c>
    </row>
    <row r="13" spans="1:2" ht="12.75">
      <c r="A13" t="s">
        <v>671</v>
      </c>
      <c r="B13">
        <f>Junior!J202</f>
        <v>76.94999999999999</v>
      </c>
    </row>
    <row r="14" spans="1:2" ht="12.75">
      <c r="A14" t="s">
        <v>570</v>
      </c>
      <c r="B14">
        <f>Junior!J69</f>
        <v>76.94999999999999</v>
      </c>
    </row>
    <row r="15" spans="1:2" ht="12.75">
      <c r="A15" t="s">
        <v>672</v>
      </c>
      <c r="B15">
        <f>Junior!J209</f>
        <v>76.6</v>
      </c>
    </row>
    <row r="16" spans="1:2" ht="12.75">
      <c r="A16" t="s">
        <v>573</v>
      </c>
      <c r="B16">
        <f>Junior!J83</f>
        <v>76.4</v>
      </c>
    </row>
    <row r="17" spans="1:2" ht="12.75">
      <c r="A17" t="s">
        <v>580</v>
      </c>
      <c r="B17">
        <f>Junior!J104</f>
        <v>75.75</v>
      </c>
    </row>
    <row r="18" spans="1:2" ht="12.75">
      <c r="A18" t="s">
        <v>615</v>
      </c>
      <c r="B18">
        <f>Junior!J48</f>
        <v>75.75</v>
      </c>
    </row>
    <row r="19" spans="1:2" ht="12.75">
      <c r="A19" t="s">
        <v>616</v>
      </c>
      <c r="B19">
        <f>Junior!J76</f>
        <v>75.64999999999999</v>
      </c>
    </row>
    <row r="20" spans="1:2" ht="12.75">
      <c r="A20" t="s">
        <v>589</v>
      </c>
      <c r="B20">
        <f>Junior!J125</f>
        <v>75.2</v>
      </c>
    </row>
    <row r="21" spans="1:2" ht="12.75">
      <c r="A21" t="s">
        <v>553</v>
      </c>
      <c r="B21">
        <f>Junior!J188</f>
        <v>75.05</v>
      </c>
    </row>
    <row r="22" spans="1:2" ht="10.5" customHeight="1">
      <c r="A22" t="s">
        <v>557</v>
      </c>
      <c r="B22">
        <f>Junior!J20</f>
        <v>75</v>
      </c>
    </row>
    <row r="23" spans="1:2" ht="12.75">
      <c r="A23" t="s">
        <v>549</v>
      </c>
      <c r="B23">
        <f>Junior!J167</f>
        <v>74.85</v>
      </c>
    </row>
    <row r="24" spans="1:2" ht="12.75">
      <c r="A24" t="s">
        <v>562</v>
      </c>
      <c r="B24">
        <f>Junior!J41</f>
        <v>74.65</v>
      </c>
    </row>
    <row r="25" spans="1:2" ht="12.75">
      <c r="A25" t="s">
        <v>614</v>
      </c>
      <c r="B25">
        <f>Junior!J13</f>
        <v>73.9</v>
      </c>
    </row>
    <row r="26" spans="1:2" ht="12.75">
      <c r="A26" t="s">
        <v>543</v>
      </c>
      <c r="B26">
        <f>Junior!J146</f>
        <v>71.65</v>
      </c>
    </row>
    <row r="27" spans="1:2" ht="12.75">
      <c r="A27" t="s">
        <v>535</v>
      </c>
      <c r="B27">
        <f>Junior!J90</f>
        <v>68.95</v>
      </c>
    </row>
    <row r="28" spans="1:2" ht="12.75">
      <c r="A28" t="s">
        <v>575</v>
      </c>
      <c r="B28">
        <f>Junior!J97</f>
        <v>68.4</v>
      </c>
    </row>
    <row r="29" spans="1:2" ht="12.75">
      <c r="A29" t="s">
        <v>604</v>
      </c>
      <c r="B29">
        <f>Junior!J174</f>
        <v>58.75</v>
      </c>
    </row>
    <row r="30" spans="1:2" ht="12.75">
      <c r="A30" t="s">
        <v>545</v>
      </c>
      <c r="B30">
        <f>Junior!J160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Coco Enza</dc:creator>
  <cp:keywords/>
  <dc:description/>
  <cp:lastModifiedBy>Francesco e Sara</cp:lastModifiedBy>
  <cp:lastPrinted>2012-02-12T16:12:37Z</cp:lastPrinted>
  <dcterms:created xsi:type="dcterms:W3CDTF">2012-02-10T15:20:06Z</dcterms:created>
  <dcterms:modified xsi:type="dcterms:W3CDTF">2012-02-14T13:44:38Z</dcterms:modified>
  <cp:category/>
  <cp:version/>
  <cp:contentType/>
  <cp:contentStatus/>
</cp:coreProperties>
</file>