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90" windowWidth="15480" windowHeight="7605" tabRatio="893" activeTab="11"/>
  </bookViews>
  <sheets>
    <sheet name="Esordienti" sheetId="1" r:id="rId1"/>
    <sheet name="ES sq" sheetId="2" r:id="rId2"/>
    <sheet name="ES ind" sheetId="3" r:id="rId3"/>
    <sheet name="Allieve" sheetId="4" r:id="rId4"/>
    <sheet name="ALL sq" sheetId="5" r:id="rId5"/>
    <sheet name="ALL ind" sheetId="6" r:id="rId6"/>
    <sheet name="Junior" sheetId="7" r:id="rId7"/>
    <sheet name="JUN sq" sheetId="8" r:id="rId8"/>
    <sheet name="JUN ind" sheetId="9" r:id="rId9"/>
    <sheet name="Senior" sheetId="10" r:id="rId10"/>
    <sheet name="SEN sq" sheetId="11" r:id="rId11"/>
    <sheet name="SEN ind" sheetId="12" r:id="rId12"/>
  </sheets>
  <definedNames/>
  <calcPr fullCalcOnLoad="1"/>
</workbook>
</file>

<file path=xl/sharedStrings.xml><?xml version="1.0" encoding="utf-8"?>
<sst xmlns="http://schemas.openxmlformats.org/spreadsheetml/2006/main" count="1529" uniqueCount="648">
  <si>
    <t>SOCIETA'</t>
  </si>
  <si>
    <t>N.Tessera</t>
  </si>
  <si>
    <t>DT. NASC.</t>
  </si>
  <si>
    <t xml:space="preserve"> Corpo lib.</t>
  </si>
  <si>
    <t>Trave</t>
  </si>
  <si>
    <t>Minitramp</t>
  </si>
  <si>
    <t>Tot. Punti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</si>
  <si>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</si>
  <si>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</si>
  <si>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</si>
  <si>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</si>
  <si>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</si>
  <si>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</si>
  <si>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</si>
  <si>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</si>
  <si>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</si>
  <si>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</si>
  <si>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</si>
  <si>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</si>
  <si>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</si>
  <si>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</si>
  <si>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</si>
  <si>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</si>
  <si>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</si>
  <si>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</si>
  <si>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</si>
  <si>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</si>
  <si>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</si>
  <si>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</si>
  <si>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</si>
  <si>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</si>
  <si>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</si>
  <si>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</si>
  <si>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</si>
  <si>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</si>
  <si>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</si>
  <si>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</si>
  <si>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</si>
  <si>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</si>
  <si>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</si>
  <si>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</si>
  <si>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</si>
  <si>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</si>
  <si>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</si>
  <si>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</si>
  <si>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</si>
  <si>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</si>
  <si>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</si>
  <si>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</si>
  <si>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</si>
  <si>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</si>
  <si>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COLOMBO MICHELA</t>
  </si>
  <si>
    <t>FUMAGALLI LAURA</t>
  </si>
  <si>
    <t>GHIRLANDETTI MARTA</t>
  </si>
  <si>
    <t>PALMIERI ALESSANDRA</t>
  </si>
  <si>
    <t>TAGLIABUE NOEMI</t>
  </si>
  <si>
    <t>CARAMIA MAYA</t>
  </si>
  <si>
    <t>CRISTOFALO GAIA</t>
  </si>
  <si>
    <t>DONGHI BENEDETTA</t>
  </si>
  <si>
    <t>PERI MARTINA</t>
  </si>
  <si>
    <t>ROTONDO DENISE</t>
  </si>
  <si>
    <t>DONGHI ARIANNA</t>
  </si>
  <si>
    <t>IZZO MARTINA</t>
  </si>
  <si>
    <t>MACONI VITTORIA</t>
  </si>
  <si>
    <t>PORRETTI FEDERICA</t>
  </si>
  <si>
    <t>SALARI MARTA</t>
  </si>
  <si>
    <t>BARNA GIORGIA</t>
  </si>
  <si>
    <t>CARAMIA GIULIA</t>
  </si>
  <si>
    <t>MARCAT ASIA</t>
  </si>
  <si>
    <t>SORDI VIOLA</t>
  </si>
  <si>
    <t>ASD Palazzolo Sport sq A</t>
  </si>
  <si>
    <t>ASD Palazzolo Sport sq B</t>
  </si>
  <si>
    <t>FAILONI VALENTINA</t>
  </si>
  <si>
    <t>NICHETTI KIARA</t>
  </si>
  <si>
    <t>DASSISTI AURORA</t>
  </si>
  <si>
    <t>AIROLDI BEATRICE</t>
  </si>
  <si>
    <t>PALUMBO BARBARA</t>
  </si>
  <si>
    <t>ZANNI CLAUDIA</t>
  </si>
  <si>
    <t>ARTISTICA CASSINA</t>
  </si>
  <si>
    <t>ARTISTICA CASSINA sq A</t>
  </si>
  <si>
    <t>45°</t>
  </si>
  <si>
    <t>46°</t>
  </si>
  <si>
    <t>47°</t>
  </si>
  <si>
    <t>GATTA NOEMI</t>
  </si>
  <si>
    <t>CORLITO SARA</t>
  </si>
  <si>
    <t>SIBILLA MARTINA</t>
  </si>
  <si>
    <t>CHINOSI ELENA</t>
  </si>
  <si>
    <t>PAOLILLO GAIA</t>
  </si>
  <si>
    <t>COLOMBO VITTORIA</t>
  </si>
  <si>
    <t>RADAELLI SARA GIULIA</t>
  </si>
  <si>
    <t>PEDRETTI GLORIA</t>
  </si>
  <si>
    <t>RIVA MARTINA</t>
  </si>
  <si>
    <t>LUCAMARINI SVEVA</t>
  </si>
  <si>
    <t>MORTELLITI VALERIA</t>
  </si>
  <si>
    <t>TERUZZI ILARIA</t>
  </si>
  <si>
    <t>GIUSSANI IRENE</t>
  </si>
  <si>
    <t>DEMAIO FABIOLA</t>
  </si>
  <si>
    <t>MELILLO AURORA</t>
  </si>
  <si>
    <t>BARBIERI BEATRICE</t>
  </si>
  <si>
    <t>SANGALLI ERIKA</t>
  </si>
  <si>
    <t>CANTU CHIARA</t>
  </si>
  <si>
    <t>CANTU SARA</t>
  </si>
  <si>
    <t>TASSANDIN GAIA</t>
  </si>
  <si>
    <t>GAVIRAGHI GIULIA</t>
  </si>
  <si>
    <t>GSD AGRATESE sq A</t>
  </si>
  <si>
    <t>GSD AGRATESE sq B</t>
  </si>
  <si>
    <t>PORTA LETIZIA</t>
  </si>
  <si>
    <t>ANGOSCINI ELENA</t>
  </si>
  <si>
    <t>PICCIOLI CAMILLA</t>
  </si>
  <si>
    <t>POZZALI ANITA</t>
  </si>
  <si>
    <t>CAMPO ELISA</t>
  </si>
  <si>
    <t>BORNATICI GIULIA</t>
  </si>
  <si>
    <t>PASOTTI LIA</t>
  </si>
  <si>
    <t>DUINA SILVIA</t>
  </si>
  <si>
    <t>FACCOLI VALENTINA</t>
  </si>
  <si>
    <t>CINQUINI VANESSA</t>
  </si>
  <si>
    <t>ZAMMARCHI SILVIA</t>
  </si>
  <si>
    <t>CORIONI ALICE</t>
  </si>
  <si>
    <t>BERTINELLI ALICE</t>
  </si>
  <si>
    <t>LORINI ALESSANDRA</t>
  </si>
  <si>
    <t>BOSIO  GIORGIA</t>
  </si>
  <si>
    <t>CANCIANI ELISA</t>
  </si>
  <si>
    <t>FERETTI ARIANNA</t>
  </si>
  <si>
    <t>BUIZZA MARTA</t>
  </si>
  <si>
    <t>FERRARI MARTINA</t>
  </si>
  <si>
    <t>BERGOMI ALICE</t>
  </si>
  <si>
    <t>ZINI CAMILLA</t>
  </si>
  <si>
    <t>ORLANDI GAIA</t>
  </si>
  <si>
    <t>SARNICO SARA</t>
  </si>
  <si>
    <t>REBOLDI GAIA</t>
  </si>
  <si>
    <t>Estate 83 sq A</t>
  </si>
  <si>
    <t>Estate 83 sq B</t>
  </si>
  <si>
    <t>Estate 83 sq C</t>
  </si>
  <si>
    <t>26/O9/2000</t>
  </si>
  <si>
    <t>IZZO ARIANNA</t>
  </si>
  <si>
    <t>LEGRAMANTI GIULIA</t>
  </si>
  <si>
    <t>ROGLIO GIORGIA</t>
  </si>
  <si>
    <t>BERETTA SARA</t>
  </si>
  <si>
    <t>COLOMBANI SOFIA</t>
  </si>
  <si>
    <t>SANGALETTI LINDA</t>
  </si>
  <si>
    <t>CAGNAZZO CATERINA</t>
  </si>
  <si>
    <t>DELLA TORRE ANNA</t>
  </si>
  <si>
    <t>RADAVELLI SOFIA</t>
  </si>
  <si>
    <t>BETTONI LETIZIA</t>
  </si>
  <si>
    <t>TARAMELLI LAURA</t>
  </si>
  <si>
    <t>ZANCHI LAURA</t>
  </si>
  <si>
    <t>LA GATTUTA MIRIAM</t>
  </si>
  <si>
    <t>BOTTARELLI DEBORAH</t>
  </si>
  <si>
    <t>BERETTA VERONICA</t>
  </si>
  <si>
    <t>DALEFFE GAIA</t>
  </si>
  <si>
    <t>DE BERTI ELISABETTA</t>
  </si>
  <si>
    <t>CIPOLLINI CECILIA</t>
  </si>
  <si>
    <t>PAGETTI VALERIA</t>
  </si>
  <si>
    <t>SCRIGNOLI GEMMA</t>
  </si>
  <si>
    <t>DE IULI LAURA</t>
  </si>
  <si>
    <t>PALMA VITTORIA</t>
  </si>
  <si>
    <t>SACCO AMBRA</t>
  </si>
  <si>
    <t>VERDINO CHIARA</t>
  </si>
  <si>
    <t>CASACCHIA EMANUELA</t>
  </si>
  <si>
    <t>FERRANTE REBECCA LILIANA</t>
  </si>
  <si>
    <t>COMISSO FRANCESCA EMMA</t>
  </si>
  <si>
    <t>SANTACROCE SELENE</t>
  </si>
  <si>
    <t>CICALESE VIVIANA</t>
  </si>
  <si>
    <t>CASACCHIA ALESSANDRA</t>
  </si>
  <si>
    <t>MARCHESI SARA</t>
  </si>
  <si>
    <t>MISTRETTA CHIARA</t>
  </si>
  <si>
    <t>NATINI ANITA</t>
  </si>
  <si>
    <t>PAGLIA CAMILLA</t>
  </si>
  <si>
    <t>DI LUDOVICO ALESSIA</t>
  </si>
  <si>
    <t>NASO FEDERICA</t>
  </si>
  <si>
    <t>PASSERINI SILVIA</t>
  </si>
  <si>
    <t>PAGETTI SARAH</t>
  </si>
  <si>
    <t>SETARO CAMILLA</t>
  </si>
  <si>
    <t>SACCANI AURORA</t>
  </si>
  <si>
    <t>VERDINO VIVIANA</t>
  </si>
  <si>
    <t>A.S.D.PRIMULA sq A</t>
  </si>
  <si>
    <t>Asa Cinisello sq A</t>
  </si>
  <si>
    <t>Asa Cinisello sq B</t>
  </si>
  <si>
    <t>Asa Cinisello sq C</t>
  </si>
  <si>
    <t>MONACO ALICE</t>
  </si>
  <si>
    <t>BERETTA GIOIA</t>
  </si>
  <si>
    <t>GRILLI LAURA</t>
  </si>
  <si>
    <t>RAVIOTTA ROBERTA</t>
  </si>
  <si>
    <t>NIGRO REBECCA</t>
  </si>
  <si>
    <t>CAMPAGNER MARTINA</t>
  </si>
  <si>
    <t>RADAELLI LAURA</t>
  </si>
  <si>
    <t>RUSSO GIULIA</t>
  </si>
  <si>
    <t>ZOGNO ELISA</t>
  </si>
  <si>
    <t>VENTIMIGLIA GIORGIA</t>
  </si>
  <si>
    <t>NIGRO FEDERICA</t>
  </si>
  <si>
    <t>RONCON SOFIA</t>
  </si>
  <si>
    <t>PRATA BEATRICE</t>
  </si>
  <si>
    <t>FELISI NOEMI</t>
  </si>
  <si>
    <t>BONDANESE ANNA</t>
  </si>
  <si>
    <t>ACCURSO ANDREA</t>
  </si>
  <si>
    <t>DALÙ NOEMI</t>
  </si>
  <si>
    <t>BERETTA AMELIA</t>
  </si>
  <si>
    <t>ZOCCHI GIULIA</t>
  </si>
  <si>
    <t>LIBARATORE CHIARA</t>
  </si>
  <si>
    <t>RAGNI ALESSIA</t>
  </si>
  <si>
    <t>Le Primule sq A</t>
  </si>
  <si>
    <t>Le Primule sq B</t>
  </si>
  <si>
    <t>26.8.2004</t>
  </si>
  <si>
    <t>30.12.2004</t>
  </si>
  <si>
    <t>28.1.2005</t>
  </si>
  <si>
    <t>11.5.2003</t>
  </si>
  <si>
    <t>15.1.2003</t>
  </si>
  <si>
    <t>3.3.2003</t>
  </si>
  <si>
    <t>24.10.2002</t>
  </si>
  <si>
    <t>5.3.2002</t>
  </si>
  <si>
    <t>19.3.2001</t>
  </si>
  <si>
    <t>21.1.2001</t>
  </si>
  <si>
    <t>7.11.2001</t>
  </si>
  <si>
    <t>24.5.2001</t>
  </si>
  <si>
    <t>4.7.2002</t>
  </si>
  <si>
    <t>14.9.2001</t>
  </si>
  <si>
    <t>17.6.2001</t>
  </si>
  <si>
    <t>13.6.2001</t>
  </si>
  <si>
    <t>30.6.2000</t>
  </si>
  <si>
    <t>18.8.2000</t>
  </si>
  <si>
    <t>28.4.1998</t>
  </si>
  <si>
    <t>7.4.2001</t>
  </si>
  <si>
    <t>6.6.1999</t>
  </si>
  <si>
    <t>27.10.2000</t>
  </si>
  <si>
    <t>14.10.2000</t>
  </si>
  <si>
    <t>11.1.2000</t>
  </si>
  <si>
    <t>28.9.1999</t>
  </si>
  <si>
    <t>3.09.1996</t>
  </si>
  <si>
    <t>7.07.1998</t>
  </si>
  <si>
    <t>20.09.1998</t>
  </si>
  <si>
    <t>17.12.2000</t>
  </si>
  <si>
    <t>22.02.2000</t>
  </si>
  <si>
    <t>6.12.2001</t>
  </si>
  <si>
    <t>28.04.2002</t>
  </si>
  <si>
    <t>23.09.2003</t>
  </si>
  <si>
    <t>8.01.2002</t>
  </si>
  <si>
    <t>20.04.2003</t>
  </si>
  <si>
    <t>25.07.2003</t>
  </si>
  <si>
    <t>24.05.2003</t>
  </si>
  <si>
    <t>8.04.2003</t>
  </si>
  <si>
    <t>23.05.2006</t>
  </si>
  <si>
    <t>23.07.2003</t>
  </si>
  <si>
    <t>16.02.2004</t>
  </si>
  <si>
    <t>18.03.2006</t>
  </si>
  <si>
    <t>CARRARO GIULIA</t>
  </si>
  <si>
    <t>MINOTTI MICOL</t>
  </si>
  <si>
    <t>TOMÈ GAIA</t>
  </si>
  <si>
    <t>COPPOLECCHIA VERDIANA</t>
  </si>
  <si>
    <t>GULISANO AURORA</t>
  </si>
  <si>
    <t>BARBAN MARTINA</t>
  </si>
  <si>
    <t>NICOLI GAIA</t>
  </si>
  <si>
    <t>GORNI CAMILLA</t>
  </si>
  <si>
    <t>NORIS SOFIA</t>
  </si>
  <si>
    <t>CESCHIN SOFIA</t>
  </si>
  <si>
    <t>DAINELLI MATILDE</t>
  </si>
  <si>
    <t>STUCCHI CATERINA</t>
  </si>
  <si>
    <t>TONIN PAOLA</t>
  </si>
  <si>
    <t>MESSA ILARIA</t>
  </si>
  <si>
    <t>BANFI ALISIA</t>
  </si>
  <si>
    <t>CRIPPA ERICA</t>
  </si>
  <si>
    <t>SCIARRA GIULIA</t>
  </si>
  <si>
    <t>SOLFERINO ALESSIA</t>
  </si>
  <si>
    <t>ROSSINI FRANCESCA</t>
  </si>
  <si>
    <t>DOTTI CAMILLA</t>
  </si>
  <si>
    <t>DEL BENE MARTINA</t>
  </si>
  <si>
    <t>DEL BENE CHIARA</t>
  </si>
  <si>
    <t>FANZAGA ALESSIA</t>
  </si>
  <si>
    <t>TORRIANI LETIZIA</t>
  </si>
  <si>
    <t>ALLMETA STEFANIA</t>
  </si>
  <si>
    <t>FRATILA ALEXANDRA</t>
  </si>
  <si>
    <t>D'AURIA GIULIA</t>
  </si>
  <si>
    <t>MOR MARTINA</t>
  </si>
  <si>
    <t>BARONI MINELLI GIULIA</t>
  </si>
  <si>
    <t>TRAJKOVIC ROSALBA</t>
  </si>
  <si>
    <t>FIORINI ILARIA</t>
  </si>
  <si>
    <t>RIZZINI DANIELA</t>
  </si>
  <si>
    <t>ANDRIOLETTI BEATRICE</t>
  </si>
  <si>
    <t>CONSOLATI MICHELA</t>
  </si>
  <si>
    <t>ALECCI MARTINA</t>
  </si>
  <si>
    <t>MULLALIU CHIARA</t>
  </si>
  <si>
    <t>LAZZARONI GRETA</t>
  </si>
  <si>
    <t>FRASSINE LETIZIA</t>
  </si>
  <si>
    <t>VERZELETTI AURORA</t>
  </si>
  <si>
    <t>TAGLIAFERRI ALESSIA</t>
  </si>
  <si>
    <t>BARONI MINELLI ARIANNA</t>
  </si>
  <si>
    <t>CONSOLATI REBECCA</t>
  </si>
  <si>
    <t>MARTINELLI PAOLA</t>
  </si>
  <si>
    <t>GIORI LAURA</t>
  </si>
  <si>
    <t>MESSALI LINDA</t>
  </si>
  <si>
    <t>Centro Sport Bollate sq A</t>
  </si>
  <si>
    <t>Centro Sport Bollate sq B</t>
  </si>
  <si>
    <t>Centro Sport Bollate sq C</t>
  </si>
  <si>
    <t>Artistica Rovato - Le Farfalle sq A</t>
  </si>
  <si>
    <t>Artistica Rovato - Le Farfalle sq B</t>
  </si>
  <si>
    <t>10/05//1996</t>
  </si>
  <si>
    <t>D'ONOFRIO SOFIA</t>
  </si>
  <si>
    <t>FONTANA ZOE</t>
  </si>
  <si>
    <t>GERMANI VALENTINA</t>
  </si>
  <si>
    <t>MONDINARI ALICE</t>
  </si>
  <si>
    <t>POPA ROBERTA</t>
  </si>
  <si>
    <t>VILLA VIOLA</t>
  </si>
  <si>
    <t>CALZERONI PETRA</t>
  </si>
  <si>
    <t>CHIESA GILDA</t>
  </si>
  <si>
    <t>CIANCI GIULIA</t>
  </si>
  <si>
    <t>SPANARELLO GIULIA</t>
  </si>
  <si>
    <t>TIROLO FEDERICA</t>
  </si>
  <si>
    <t>ZAMBONI ARIANNA</t>
  </si>
  <si>
    <t>COLANGELO MARTA</t>
  </si>
  <si>
    <t>MAIORINO TONIA</t>
  </si>
  <si>
    <t>MIOTTO ELENA</t>
  </si>
  <si>
    <t>CHIEREGHIN GABRIELLA</t>
  </si>
  <si>
    <t>MORIANI MICHELA</t>
  </si>
  <si>
    <t>BERENGUER KRISHA</t>
  </si>
  <si>
    <t>DE ANDREIS ALINA</t>
  </si>
  <si>
    <t>BOLZONI FRANCESCA</t>
  </si>
  <si>
    <t>TOGNOLI GLORIA</t>
  </si>
  <si>
    <t>STEFFANO LISA</t>
  </si>
  <si>
    <t>CENTORRINO ELISA</t>
  </si>
  <si>
    <t>SORESI ILARIA</t>
  </si>
  <si>
    <t>ZIPOLI ELENA</t>
  </si>
  <si>
    <t>BALLABIO MATILDE</t>
  </si>
  <si>
    <t>BALESTRI LAURA</t>
  </si>
  <si>
    <t>SORESI ELISA</t>
  </si>
  <si>
    <t>SANGIOVANNI ILENIA</t>
  </si>
  <si>
    <t>TOGNOLI GIULIA</t>
  </si>
  <si>
    <t>PESCHIERA MARIA</t>
  </si>
  <si>
    <t>CREMASCOLI ILARIA</t>
  </si>
  <si>
    <t>MACCHI MARGHERITA</t>
  </si>
  <si>
    <t>SORCINELLI GIULIA</t>
  </si>
  <si>
    <t>BOTTI ELENA</t>
  </si>
  <si>
    <t>GUGLIELMINI REBECCA</t>
  </si>
  <si>
    <t>ANTONAZZO MARTINA</t>
  </si>
  <si>
    <t>RIVA SARA</t>
  </si>
  <si>
    <t>RUSCONI ROBERTA</t>
  </si>
  <si>
    <t>RICCI REBECCA</t>
  </si>
  <si>
    <t>ROMOLI VICTORIA</t>
  </si>
  <si>
    <t>LEO ALESSANDRA</t>
  </si>
  <si>
    <t>CORDA ALESSANDRA</t>
  </si>
  <si>
    <t>COSTANTINO FIDIA</t>
  </si>
  <si>
    <t>PELLEGRINO ROBERTA</t>
  </si>
  <si>
    <t>MAGGI FRANCESCA</t>
  </si>
  <si>
    <t>MIGOTTO FRANCESCA</t>
  </si>
  <si>
    <t>MANTOVANI CHIARA</t>
  </si>
  <si>
    <t>SACCHI SUVIANA</t>
  </si>
  <si>
    <t>LIMARDI ANNALISA</t>
  </si>
  <si>
    <t>CLAIR BEATRICE</t>
  </si>
  <si>
    <t>FISSASEGOLA GIADA</t>
  </si>
  <si>
    <t>PRISCO PAOLA</t>
  </si>
  <si>
    <t>SIGNORILE GIULIA</t>
  </si>
  <si>
    <t>PORCHEDDU ERICA</t>
  </si>
  <si>
    <t>CAOLA FEDERICA</t>
  </si>
  <si>
    <t>ALDINI SELENE</t>
  </si>
  <si>
    <t>CARRIERO LINDA</t>
  </si>
  <si>
    <t>TEDESCHI FEDERICA</t>
  </si>
  <si>
    <t>ARNEODO ALICE</t>
  </si>
  <si>
    <t>PEDRAZZINI MATILDE</t>
  </si>
  <si>
    <t>BANCHI ALBA</t>
  </si>
  <si>
    <t>BARONI SOFIA</t>
  </si>
  <si>
    <t>ALABISO ELEONORA</t>
  </si>
  <si>
    <t>CARCANO CECILIA</t>
  </si>
  <si>
    <t>DATTOLI ALESSANDRA</t>
  </si>
  <si>
    <t>FAUSTINELLI ARIANNA</t>
  </si>
  <si>
    <t>ROSSI MARTA</t>
  </si>
  <si>
    <t>SIBILLINO GAIA</t>
  </si>
  <si>
    <t>NATOLI TERESA</t>
  </si>
  <si>
    <t>PERACCHI CHIARA</t>
  </si>
  <si>
    <t>CAPRA MARGHERITA</t>
  </si>
  <si>
    <t>Pro Patria Giovani LEVE sq B</t>
  </si>
  <si>
    <t>Pro Patria Giovani LEVE sq C</t>
  </si>
  <si>
    <t>Cagi sq A</t>
  </si>
  <si>
    <t>Cagi sq B</t>
  </si>
  <si>
    <t>Cagi sq C</t>
  </si>
  <si>
    <t>PG Milano Gym sq A</t>
  </si>
  <si>
    <t>PG Milano Gym sq B</t>
  </si>
  <si>
    <t>13.02.2001</t>
  </si>
  <si>
    <t>28.01.2004</t>
  </si>
  <si>
    <t>08.08.2003</t>
  </si>
  <si>
    <t>19.07.2003</t>
  </si>
  <si>
    <t>09.08.2005</t>
  </si>
  <si>
    <t>03.01.2003</t>
  </si>
  <si>
    <t>05.02.2001</t>
  </si>
  <si>
    <t>30.04.2001</t>
  </si>
  <si>
    <t>03.02.2003</t>
  </si>
  <si>
    <t>o991815</t>
  </si>
  <si>
    <t>o991660</t>
  </si>
  <si>
    <t>DELLA VOLPE FEDERICA</t>
  </si>
  <si>
    <t>GENTILI MICHELA</t>
  </si>
  <si>
    <t>GENTILI GIULIA</t>
  </si>
  <si>
    <t>TEELUCK MANISHA</t>
  </si>
  <si>
    <t>BARO ALICE</t>
  </si>
  <si>
    <t>AZZARELLI MARINA</t>
  </si>
  <si>
    <t>POLLASTRINI MARTINA</t>
  </si>
  <si>
    <t>RASORI MATILDE</t>
  </si>
  <si>
    <t>FONTANA CARLOTTA</t>
  </si>
  <si>
    <t>DE FILIPPIS GIULIA</t>
  </si>
  <si>
    <t>PLEVANI CHIARA</t>
  </si>
  <si>
    <t>DI LEO BENEDETTA</t>
  </si>
  <si>
    <t>RASORI BIANCA</t>
  </si>
  <si>
    <t>DEFEUDIS ALESSIA</t>
  </si>
  <si>
    <t>CITTERIO NICOLE</t>
  </si>
  <si>
    <t>FRANCESCHINI LEDA</t>
  </si>
  <si>
    <t>MAGGIONI SVEVA</t>
  </si>
  <si>
    <t>MARTIN ALESSIA</t>
  </si>
  <si>
    <t>VALTORTA ALESSANDRA</t>
  </si>
  <si>
    <t>BASSANI IRIS</t>
  </si>
  <si>
    <t>LAVEZZARI MARTINA</t>
  </si>
  <si>
    <t>PONI MATILDE</t>
  </si>
  <si>
    <t>ZANUTTO MARTINA</t>
  </si>
  <si>
    <t>BESANA ANNA</t>
  </si>
  <si>
    <t>GHISELLINI ELENA</t>
  </si>
  <si>
    <t>MAURI SARA</t>
  </si>
  <si>
    <t>PIPAN ALESSIA</t>
  </si>
  <si>
    <t>COMI ALESSIA</t>
  </si>
  <si>
    <t>DEDONÀ MIRIAM</t>
  </si>
  <si>
    <t>POZZI BEATRICE</t>
  </si>
  <si>
    <t>GIANDOMENICO ELISA</t>
  </si>
  <si>
    <t>PENATI ELISA</t>
  </si>
  <si>
    <t>PIEMONTI ALICE</t>
  </si>
  <si>
    <t>RIVA ALESSANDRA</t>
  </si>
  <si>
    <t>RIVA GAIA</t>
  </si>
  <si>
    <t>AIROLDI MATILDE</t>
  </si>
  <si>
    <t>BERETTA MARTINA</t>
  </si>
  <si>
    <t>DONELLI GIULIA</t>
  </si>
  <si>
    <t>MICHIS GIULIA</t>
  </si>
  <si>
    <t>VENTURINI LUCIA</t>
  </si>
  <si>
    <t>BORILE ADA</t>
  </si>
  <si>
    <t>ECCA SOFIA</t>
  </si>
  <si>
    <t>MAMMOLITI LAURA</t>
  </si>
  <si>
    <t>MAMMOLITI CHIARA</t>
  </si>
  <si>
    <t>MANZONI ALESSIA</t>
  </si>
  <si>
    <t xml:space="preserve"> SANGIORGI GIULIA</t>
  </si>
  <si>
    <t>ADAMI GIULIA</t>
  </si>
  <si>
    <t>MANGIARINI AMBRA</t>
  </si>
  <si>
    <t>MOSTARDA ALESSANDRA</t>
  </si>
  <si>
    <t>BRASSANELLI MARIAEGIDIA</t>
  </si>
  <si>
    <t>BALLINI CHIARA</t>
  </si>
  <si>
    <t>FERRARI BENEDETTA</t>
  </si>
  <si>
    <t>CHEZZI CHIARA</t>
  </si>
  <si>
    <t>GATTI FABIOLA</t>
  </si>
  <si>
    <t>MERIZZI ARIANNA</t>
  </si>
  <si>
    <t>SALERI FRANCESCA</t>
  </si>
  <si>
    <t>GARUZZI DESIRÈ</t>
  </si>
  <si>
    <t>GARUZZI DENISE</t>
  </si>
  <si>
    <t>CHEZZI GRETA</t>
  </si>
  <si>
    <t>ZANACCHI GIULIA</t>
  </si>
  <si>
    <t>VINCIC ADRIANA</t>
  </si>
  <si>
    <t>FELTER ELISA</t>
  </si>
  <si>
    <t>SAIANI CAMILLA</t>
  </si>
  <si>
    <t>LANZA BEATRICE</t>
  </si>
  <si>
    <t>PROTO MARTINA</t>
  </si>
  <si>
    <t>CASSIANI GIULIA</t>
  </si>
  <si>
    <t>BARISON CAMILLA</t>
  </si>
  <si>
    <t>CABONI ALESSIA</t>
  </si>
  <si>
    <t>CORSI MARA</t>
  </si>
  <si>
    <t>PESSINA MIRIAM</t>
  </si>
  <si>
    <t>RIZZI FEDERICA</t>
  </si>
  <si>
    <t>DALESSANDRO AURORA</t>
  </si>
  <si>
    <t>ARDIGO' GIULIA</t>
  </si>
  <si>
    <t>SARACCO FRANCESCA</t>
  </si>
  <si>
    <t>CERATI GIADA</t>
  </si>
  <si>
    <t>PRETTO JOYCE</t>
  </si>
  <si>
    <t>COSTA CHIARA</t>
  </si>
  <si>
    <t>D'AURIA ALFONSINA</t>
  </si>
  <si>
    <t>DEVECCHI MELISSA</t>
  </si>
  <si>
    <t>BELLO BENEDETTA</t>
  </si>
  <si>
    <t>PIOGGIARELLA ALESSIA</t>
  </si>
  <si>
    <t>TETTAMANTI GIULIA</t>
  </si>
  <si>
    <t>MURARI SARA</t>
  </si>
  <si>
    <t>POZZI MIRIAM</t>
  </si>
  <si>
    <t>VENTRICI GLORIA</t>
  </si>
  <si>
    <t>ALBERTI GAIA</t>
  </si>
  <si>
    <t>CERUTTI CAROLINA</t>
  </si>
  <si>
    <t>RUGGIN ELEONORA</t>
  </si>
  <si>
    <t>FERRAZZO CHIARA</t>
  </si>
  <si>
    <t>BIANCHI MICHELA</t>
  </si>
  <si>
    <t>CRESPI LETIZIA</t>
  </si>
  <si>
    <t>NACCA CHIARA</t>
  </si>
  <si>
    <t>TREVISAN VALENTINA</t>
  </si>
  <si>
    <t>MERCURI SARA</t>
  </si>
  <si>
    <t>EMILI LARA</t>
  </si>
  <si>
    <t>MASCARELLO ELISA</t>
  </si>
  <si>
    <t>MANFREDA ILARIA</t>
  </si>
  <si>
    <t>SARANSIG SANIA</t>
  </si>
  <si>
    <t>GALGANO CHIARA</t>
  </si>
  <si>
    <t>PESSINA GIULIA</t>
  </si>
  <si>
    <t>MARCHESI MARGHERITA</t>
  </si>
  <si>
    <t>VAERINI GIULIA</t>
  </si>
  <si>
    <t>BELANDI ANITA</t>
  </si>
  <si>
    <t>FISCHETTI GLORIA</t>
  </si>
  <si>
    <t>ARA ELISA</t>
  </si>
  <si>
    <t>VIGGIANO ANJA</t>
  </si>
  <si>
    <t>BERETTA LETIZIA</t>
  </si>
  <si>
    <t>SINGH MARIA RITA</t>
  </si>
  <si>
    <t>FALCONI SARA</t>
  </si>
  <si>
    <t>CHOKRI OUIJDANE</t>
  </si>
  <si>
    <t>VAERINI SOFIA</t>
  </si>
  <si>
    <t>PROGETTO 2000 sq B</t>
  </si>
  <si>
    <t>PROGETTO 2000 sq A</t>
  </si>
  <si>
    <t>Polisportiva Besanese sq A</t>
  </si>
  <si>
    <t>Polisportiva Besanese sq B</t>
  </si>
  <si>
    <t>Polisportiva Besanese sq C</t>
  </si>
  <si>
    <t>A.S.D. SPORT GAM sq A</t>
  </si>
  <si>
    <t>A.S.D. SPORT GAM sq B</t>
  </si>
  <si>
    <t>Leonessa sq A</t>
  </si>
  <si>
    <t>Leonessa sq B</t>
  </si>
  <si>
    <t>Leonessa sq C</t>
  </si>
  <si>
    <t>A.S.D. PONTE 15 sq A</t>
  </si>
  <si>
    <t>A.S.D. PONTE 15 sq B</t>
  </si>
  <si>
    <t>SAN VITTORE OLONA 1906 sq A</t>
  </si>
  <si>
    <t>SAN VITTORE OLONA 1906 sq B</t>
  </si>
  <si>
    <t>SPHAERA–SSD sq A</t>
  </si>
  <si>
    <t>SPHAERA–SSD sq B</t>
  </si>
  <si>
    <t>SPHAERA–SSD sq C</t>
  </si>
  <si>
    <t>CAVAZZANA NICOLE</t>
  </si>
  <si>
    <t>CITELLI ALICE</t>
  </si>
  <si>
    <t>LAI GAIA</t>
  </si>
  <si>
    <t>MASSARA IRENE</t>
  </si>
  <si>
    <t>PIRALI GRETA</t>
  </si>
  <si>
    <t>PORTA BEATRICE</t>
  </si>
  <si>
    <t>BONFIGLIO ALICE</t>
  </si>
  <si>
    <t>CAZZALINI AGNESE</t>
  </si>
  <si>
    <t>RUPANI SARAH</t>
  </si>
  <si>
    <t>STORCHI GIULIA</t>
  </si>
  <si>
    <t>URIOLA CLAUDIA</t>
  </si>
  <si>
    <t>VITRANO ANTEA</t>
  </si>
  <si>
    <t>ANDREOZZI ROBERTA</t>
  </si>
  <si>
    <t>BERARDI SILVIA</t>
  </si>
  <si>
    <t>GIUDICE NICOLE</t>
  </si>
  <si>
    <t>GREGHI SOFIA</t>
  </si>
  <si>
    <t>PANZARDI MICAELA SOFIA</t>
  </si>
  <si>
    <t>ROCCISANO LAURA</t>
  </si>
  <si>
    <t>CAMPARI ELEONORA</t>
  </si>
  <si>
    <t>PARISI PERLA</t>
  </si>
  <si>
    <t>SUARDI VALERIA</t>
  </si>
  <si>
    <t>TUROLLA BEATRICE</t>
  </si>
  <si>
    <t>TENNERIELLO CHIARA</t>
  </si>
  <si>
    <t>EBERINI ERIKA</t>
  </si>
  <si>
    <t>GIOFFREDO LINDA</t>
  </si>
  <si>
    <t>GRUPPO CRISTINA</t>
  </si>
  <si>
    <t>ZANGARI ARIANNA</t>
  </si>
  <si>
    <t>VIDO ELENA</t>
  </si>
  <si>
    <t>DANA KIARA</t>
  </si>
  <si>
    <t>FREITAS NETO CLARTISSA</t>
  </si>
  <si>
    <t>TELI MICHELLE</t>
  </si>
  <si>
    <t>SARTOR ANNA</t>
  </si>
  <si>
    <t>CORVINO ASIA</t>
  </si>
  <si>
    <t>FRANCESCONI SARA</t>
  </si>
  <si>
    <t>GIRELLI FRANCESCA</t>
  </si>
  <si>
    <t>PEGORINI ELENA</t>
  </si>
  <si>
    <t>RICCI VIOLA</t>
  </si>
  <si>
    <t>CANNAVARO ALICE</t>
  </si>
  <si>
    <t>DE FELICE REBECCA</t>
  </si>
  <si>
    <t>FERRARI MICAELA</t>
  </si>
  <si>
    <t>GARBUJO ALESSIA</t>
  </si>
  <si>
    <t>GIULIANO CATERINA</t>
  </si>
  <si>
    <t>ZANELLA AURORA</t>
  </si>
  <si>
    <t>ALGISI STEFANIA</t>
  </si>
  <si>
    <t>DE CESARE AURORA</t>
  </si>
  <si>
    <t>LOMBARDI RACHELE</t>
  </si>
  <si>
    <t>CAMELI FRANCESCA</t>
  </si>
  <si>
    <t>VICENTINI SOFIA</t>
  </si>
  <si>
    <t>TARAWEN AMINA</t>
  </si>
  <si>
    <t>GIAMBERSO MAYA</t>
  </si>
  <si>
    <t>DEL SOLDA' ALICE</t>
  </si>
  <si>
    <t>BELLUOMO CAMILLA</t>
  </si>
  <si>
    <t>CORASANITI GIORGIA</t>
  </si>
  <si>
    <t>VALENZINI ELOISA</t>
  </si>
  <si>
    <t>DE FELICE FRANCESCA</t>
  </si>
  <si>
    <t>LEONCINI GIULIA</t>
  </si>
  <si>
    <t>AGNELLO NORA</t>
  </si>
  <si>
    <t>PALUDO SVEVA</t>
  </si>
  <si>
    <t>FLOCCO SARA</t>
  </si>
  <si>
    <t>ZANELLA ALESSANDRA</t>
  </si>
  <si>
    <t>TACCAGNI ARIANNA</t>
  </si>
  <si>
    <t>CAMELI ELEONORA</t>
  </si>
  <si>
    <t>GALLI ALESSIA</t>
  </si>
  <si>
    <t>GRASSO VALENTINA</t>
  </si>
  <si>
    <t>DI LEO MARIA VITTORIA</t>
  </si>
  <si>
    <t>BOSIO IRENE</t>
  </si>
  <si>
    <t>VICIDOMINI LINDA</t>
  </si>
  <si>
    <t>ALLIATA SOFIA</t>
  </si>
  <si>
    <t>CROVA FEDERICA</t>
  </si>
  <si>
    <t>FRANCO MARIA CRISTINA</t>
  </si>
  <si>
    <t>MOLINARI FRANCESCA</t>
  </si>
  <si>
    <t>MONTELATICI GIULIA</t>
  </si>
  <si>
    <t>GHIDETTI LUDOVICA</t>
  </si>
  <si>
    <t>C.S. EUROPA sq A</t>
  </si>
  <si>
    <t>C.S. EUROPA sq B</t>
  </si>
  <si>
    <t>ASD GEAS sq A</t>
  </si>
  <si>
    <t>ASD GEAS sq B</t>
  </si>
  <si>
    <t>ASD GEAS sq C</t>
  </si>
  <si>
    <t>S. G. PROPATRIA 1883 sq A</t>
  </si>
  <si>
    <t>S. G. PROPATRIA 1883 sq B</t>
  </si>
  <si>
    <t>S. G. PROPATRIA 1883 sq C</t>
  </si>
  <si>
    <t>BALLOTTA ALICE</t>
  </si>
  <si>
    <t>ROVELLINI ALESSANDRA</t>
  </si>
  <si>
    <t>SOMMARIVA GIULIA</t>
  </si>
  <si>
    <t>RAUCH OLIVIA</t>
  </si>
  <si>
    <t>COLELLA CAROLA</t>
  </si>
  <si>
    <t>ROMAGNOLI CAMILLA</t>
  </si>
  <si>
    <t>LAZZARI ALESSIA</t>
  </si>
  <si>
    <t>PROSERPIO FRANCESCA</t>
  </si>
  <si>
    <t>ARESE SPORT sq A</t>
  </si>
  <si>
    <t>BRASSINI MARTA</t>
  </si>
  <si>
    <t>PAJOLA VERONICA</t>
  </si>
  <si>
    <t>PICOTTI MARTINA</t>
  </si>
  <si>
    <t>BACCHETTA ALESSIA</t>
  </si>
  <si>
    <t>CARDANI MARIA</t>
  </si>
  <si>
    <t>CROCIANI SILVIA</t>
  </si>
  <si>
    <t>DOWLATSHAHI MARIASTELLA</t>
  </si>
  <si>
    <t>BERTANI BENEDETTA</t>
  </si>
  <si>
    <t>BICOCCHI CATERINA</t>
  </si>
  <si>
    <t>DELLA TOFFOLA VERONICA</t>
  </si>
  <si>
    <t>TRIPARI FEDERICA</t>
  </si>
  <si>
    <t>XALLE MARTINA</t>
  </si>
  <si>
    <t>TRONCONI EMANUELA</t>
  </si>
  <si>
    <t>GLODER SOFIA</t>
  </si>
  <si>
    <t>ONETTO ROBERTA</t>
  </si>
  <si>
    <t>PERETTI MICHELA</t>
  </si>
  <si>
    <t>CROCIANI ELENA</t>
  </si>
  <si>
    <t>GALLOTTI MIRIAM</t>
  </si>
  <si>
    <t>GALLOTTI BENEDETTA</t>
  </si>
  <si>
    <t>MAMELI FABIANA</t>
  </si>
  <si>
    <t>PISANI CATERINA</t>
  </si>
  <si>
    <t>CSRB Buccinasco sq A</t>
  </si>
  <si>
    <t>CSRB Buccinasco sq B</t>
  </si>
  <si>
    <t>CSRB Buccinasco sq C</t>
  </si>
  <si>
    <t>FORNASIERO NICOLETTA</t>
  </si>
  <si>
    <t>SIBILLA ELISA</t>
  </si>
  <si>
    <t>3^ Prova Campionato Regionale - CSENCUP</t>
  </si>
  <si>
    <t>PG Milano Gym sq a</t>
  </si>
  <si>
    <t>PG Milano Gym sq b</t>
  </si>
  <si>
    <t>GIANNANTUONO</t>
  </si>
  <si>
    <t>artistica cassina</t>
  </si>
  <si>
    <t xml:space="preserve"> </t>
  </si>
  <si>
    <t>ZANNI CLUADIA</t>
  </si>
  <si>
    <t>CHIARA MICHETTI</t>
  </si>
  <si>
    <t>VALENTINA FAILONI</t>
  </si>
  <si>
    <t>AURORA DASSISTI</t>
  </si>
  <si>
    <t>Besana Brianza 28 29 aprile  2012</t>
  </si>
  <si>
    <t>S. G. PROPATRIA 1883 sq c</t>
  </si>
  <si>
    <t>GOTTI DANIAMA</t>
  </si>
  <si>
    <t>GIUSSANI CLAUDI</t>
  </si>
  <si>
    <t>Categoria ESORDIENTI</t>
  </si>
  <si>
    <t>classifica individuale</t>
  </si>
  <si>
    <t>Categoria ALLIEVE</t>
  </si>
  <si>
    <t>Categoria JUNIOR</t>
  </si>
  <si>
    <t>Categoria SENIOR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</si>
</sst>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dd/mm/yy"/>
    <numFmt numFmtId="170" formatCode="mmm\-yyyy"/>
  </numFmts>
  <fonts count="2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3" fillId="2" borderId="1" applyNumberFormat="0" applyAlignment="0" applyProtection="0"/>
    <xf numFmtId="0" fontId="14" fillId="0" borderId="2" applyNumberFormat="0" applyFill="0" applyAlignment="0" applyProtection="0"/>
    <xf numFmtId="0" fontId="15" fillId="1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8" borderId="0" applyNumberFormat="0" applyBorder="0" applyAlignment="0" applyProtection="0"/>
    <xf numFmtId="0" fontId="1" fillId="0" borderId="0">
      <alignment/>
      <protection/>
    </xf>
    <xf numFmtId="0" fontId="0" fillId="4" borderId="4" applyNumberFormat="0" applyFont="0" applyAlignment="0" applyProtection="0"/>
    <xf numFmtId="0" fontId="18" fillId="2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left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0" fontId="4" fillId="18" borderId="0" xfId="0" applyFont="1" applyFill="1" applyBorder="1" applyAlignment="1">
      <alignment horizontal="center" vertical="center"/>
    </xf>
    <xf numFmtId="14" fontId="5" fillId="18" borderId="0" xfId="0" applyNumberFormat="1" applyFont="1" applyFill="1" applyBorder="1" applyAlignment="1">
      <alignment horizontal="center" vertical="center"/>
    </xf>
    <xf numFmtId="164" fontId="2" fillId="18" borderId="0" xfId="0" applyNumberFormat="1" applyFont="1" applyFill="1" applyBorder="1" applyAlignment="1">
      <alignment horizontal="center" vertical="center"/>
    </xf>
    <xf numFmtId="164" fontId="3" fillId="18" borderId="0" xfId="0" applyNumberFormat="1" applyFont="1" applyFill="1" applyBorder="1" applyAlignment="1">
      <alignment horizontal="center" vertical="center"/>
    </xf>
    <xf numFmtId="0" fontId="0" fillId="18" borderId="12" xfId="0" applyFont="1" applyFill="1" applyBorder="1" applyAlignment="1">
      <alignment horizontal="center" vertical="center"/>
    </xf>
    <xf numFmtId="14" fontId="0" fillId="18" borderId="12" xfId="0" applyNumberFormat="1" applyFont="1" applyFill="1" applyBorder="1" applyAlignment="1">
      <alignment horizontal="center" vertical="center"/>
    </xf>
    <xf numFmtId="164" fontId="2" fillId="18" borderId="12" xfId="0" applyNumberFormat="1" applyFont="1" applyFill="1" applyBorder="1" applyAlignment="1">
      <alignment horizontal="center" vertical="center"/>
    </xf>
    <xf numFmtId="164" fontId="0" fillId="18" borderId="12" xfId="0" applyNumberFormat="1" applyFont="1" applyFill="1" applyBorder="1" applyAlignment="1">
      <alignment horizontal="center" vertical="center"/>
    </xf>
    <xf numFmtId="164" fontId="3" fillId="18" borderId="12" xfId="0" applyNumberFormat="1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14" fontId="6" fillId="19" borderId="15" xfId="0" applyNumberFormat="1" applyFont="1" applyFill="1" applyBorder="1" applyAlignment="1">
      <alignment horizontal="center" vertical="center"/>
    </xf>
    <xf numFmtId="164" fontId="7" fillId="19" borderId="16" xfId="0" applyNumberFormat="1" applyFont="1" applyFill="1" applyBorder="1" applyAlignment="1">
      <alignment horizontal="center" vertical="center"/>
    </xf>
    <xf numFmtId="164" fontId="7" fillId="19" borderId="15" xfId="0" applyNumberFormat="1" applyFont="1" applyFill="1" applyBorder="1" applyAlignment="1">
      <alignment horizontal="center" vertical="center"/>
    </xf>
    <xf numFmtId="164" fontId="6" fillId="19" borderId="15" xfId="0" applyNumberFormat="1" applyFont="1" applyFill="1" applyBorder="1" applyAlignment="1">
      <alignment horizontal="center" vertical="center"/>
    </xf>
    <xf numFmtId="164" fontId="3" fillId="19" borderId="13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64" fontId="3" fillId="0" borderId="19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3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13" xfId="0" applyNumberFormat="1" applyBorder="1" applyAlignment="1">
      <alignment/>
    </xf>
    <xf numFmtId="164" fontId="5" fillId="0" borderId="22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14" fontId="0" fillId="0" borderId="11" xfId="0" applyNumberFormat="1" applyFill="1" applyBorder="1" applyAlignment="1">
      <alignment horizontal="left" vertical="center"/>
    </xf>
    <xf numFmtId="164" fontId="0" fillId="0" borderId="17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left" vertical="center"/>
    </xf>
    <xf numFmtId="14" fontId="0" fillId="0" borderId="15" xfId="0" applyNumberFormat="1" applyFont="1" applyFill="1" applyBorder="1" applyAlignment="1">
      <alignment horizontal="center" vertical="center"/>
    </xf>
    <xf numFmtId="164" fontId="0" fillId="0" borderId="13" xfId="0" applyNumberFormat="1" applyFill="1" applyBorder="1" applyAlignment="1">
      <alignment/>
    </xf>
    <xf numFmtId="164" fontId="0" fillId="0" borderId="18" xfId="0" applyNumberFormat="1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5" fillId="20" borderId="22" xfId="0" applyNumberFormat="1" applyFont="1" applyFill="1" applyBorder="1" applyAlignment="1">
      <alignment/>
    </xf>
    <xf numFmtId="0" fontId="2" fillId="20" borderId="10" xfId="0" applyNumberFormat="1" applyFont="1" applyFill="1" applyBorder="1" applyAlignment="1">
      <alignment horizontal="center" vertical="center"/>
    </xf>
    <xf numFmtId="14" fontId="0" fillId="20" borderId="11" xfId="0" applyNumberFormat="1" applyFont="1" applyFill="1" applyBorder="1" applyAlignment="1">
      <alignment horizontal="left" vertical="center"/>
    </xf>
    <xf numFmtId="14" fontId="0" fillId="20" borderId="11" xfId="0" applyNumberFormat="1" applyFont="1" applyFill="1" applyBorder="1" applyAlignment="1">
      <alignment horizontal="center" vertical="center"/>
    </xf>
    <xf numFmtId="164" fontId="0" fillId="20" borderId="17" xfId="0" applyNumberFormat="1" applyFont="1" applyFill="1" applyBorder="1" applyAlignment="1">
      <alignment vertical="center"/>
    </xf>
    <xf numFmtId="164" fontId="0" fillId="20" borderId="18" xfId="0" applyNumberFormat="1" applyFont="1" applyFill="1" applyBorder="1" applyAlignment="1">
      <alignment vertical="center"/>
    </xf>
    <xf numFmtId="164" fontId="3" fillId="20" borderId="20" xfId="0" applyNumberFormat="1" applyFont="1" applyFill="1" applyBorder="1" applyAlignment="1">
      <alignment vertical="center"/>
    </xf>
    <xf numFmtId="164" fontId="0" fillId="20" borderId="10" xfId="0" applyNumberFormat="1" applyFont="1" applyFill="1" applyBorder="1" applyAlignment="1">
      <alignment vertical="center"/>
    </xf>
    <xf numFmtId="164" fontId="0" fillId="20" borderId="11" xfId="0" applyNumberFormat="1" applyFont="1" applyFill="1" applyBorder="1" applyAlignment="1">
      <alignment vertical="center"/>
    </xf>
    <xf numFmtId="0" fontId="2" fillId="20" borderId="16" xfId="0" applyNumberFormat="1" applyFont="1" applyFill="1" applyBorder="1" applyAlignment="1">
      <alignment horizontal="center" vertical="center"/>
    </xf>
    <xf numFmtId="14" fontId="0" fillId="20" borderId="15" xfId="0" applyNumberFormat="1" applyFont="1" applyFill="1" applyBorder="1" applyAlignment="1">
      <alignment horizontal="left" vertical="center"/>
    </xf>
    <xf numFmtId="14" fontId="0" fillId="20" borderId="15" xfId="0" applyNumberFormat="1" applyFont="1" applyFill="1" applyBorder="1" applyAlignment="1">
      <alignment horizontal="center" vertical="center"/>
    </xf>
    <xf numFmtId="164" fontId="0" fillId="20" borderId="13" xfId="0" applyNumberFormat="1" applyFill="1" applyBorder="1" applyAlignment="1">
      <alignment/>
    </xf>
    <xf numFmtId="0" fontId="0" fillId="20" borderId="17" xfId="0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/>
    </xf>
    <xf numFmtId="0" fontId="0" fillId="20" borderId="2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64" fontId="0" fillId="0" borderId="13" xfId="0" applyNumberFormat="1" applyFont="1" applyFill="1" applyBorder="1" applyAlignment="1">
      <alignment vertical="center"/>
    </xf>
    <xf numFmtId="164" fontId="0" fillId="20" borderId="17" xfId="0" applyNumberFormat="1" applyFill="1" applyBorder="1" applyAlignment="1">
      <alignment/>
    </xf>
    <xf numFmtId="164" fontId="0" fillId="0" borderId="17" xfId="0" applyNumberFormat="1" applyBorder="1" applyAlignment="1">
      <alignment/>
    </xf>
    <xf numFmtId="164" fontId="0" fillId="20" borderId="10" xfId="0" applyNumberFormat="1" applyFill="1" applyBorder="1" applyAlignment="1">
      <alignment/>
    </xf>
    <xf numFmtId="164" fontId="0" fillId="20" borderId="13" xfId="0" applyNumberFormat="1" applyFont="1" applyFill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20" borderId="18" xfId="0" applyNumberFormat="1" applyFill="1" applyBorder="1" applyAlignment="1">
      <alignment/>
    </xf>
    <xf numFmtId="164" fontId="0" fillId="20" borderId="11" xfId="0" applyNumberFormat="1" applyFill="1" applyBorder="1" applyAlignment="1">
      <alignment/>
    </xf>
    <xf numFmtId="164" fontId="3" fillId="0" borderId="22" xfId="0" applyNumberFormat="1" applyFont="1" applyBorder="1" applyAlignment="1">
      <alignment vertical="center"/>
    </xf>
    <xf numFmtId="164" fontId="5" fillId="20" borderId="20" xfId="0" applyNumberFormat="1" applyFont="1" applyFill="1" applyBorder="1" applyAlignment="1">
      <alignment/>
    </xf>
    <xf numFmtId="164" fontId="3" fillId="20" borderId="22" xfId="0" applyNumberFormat="1" applyFont="1" applyFill="1" applyBorder="1" applyAlignment="1">
      <alignment vertical="center"/>
    </xf>
    <xf numFmtId="0" fontId="0" fillId="20" borderId="0" xfId="0" applyFill="1" applyAlignment="1">
      <alignment/>
    </xf>
    <xf numFmtId="164" fontId="5" fillId="20" borderId="23" xfId="0" applyNumberFormat="1" applyFont="1" applyFill="1" applyBorder="1" applyAlignment="1">
      <alignment/>
    </xf>
    <xf numFmtId="164" fontId="0" fillId="0" borderId="16" xfId="0" applyNumberFormat="1" applyFont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5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18" borderId="0" xfId="0" applyFont="1" applyFill="1" applyBorder="1" applyAlignment="1">
      <alignment horizontal="center" vertical="center"/>
    </xf>
    <xf numFmtId="14" fontId="2" fillId="18" borderId="0" xfId="0" applyNumberFormat="1" applyFont="1" applyFill="1" applyBorder="1" applyAlignment="1">
      <alignment horizontal="center" vertical="center"/>
    </xf>
    <xf numFmtId="0" fontId="0" fillId="20" borderId="0" xfId="0" applyFont="1" applyFill="1" applyAlignment="1">
      <alignment/>
    </xf>
    <xf numFmtId="14" fontId="0" fillId="20" borderId="11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/>
    </xf>
    <xf numFmtId="14" fontId="2" fillId="19" borderId="15" xfId="0" applyNumberFormat="1" applyFont="1" applyFill="1" applyBorder="1" applyAlignment="1">
      <alignment horizontal="center" vertical="center"/>
    </xf>
    <xf numFmtId="164" fontId="2" fillId="19" borderId="16" xfId="0" applyNumberFormat="1" applyFont="1" applyFill="1" applyBorder="1" applyAlignment="1">
      <alignment horizontal="center" vertical="center"/>
    </xf>
    <xf numFmtId="164" fontId="2" fillId="19" borderId="15" xfId="0" applyNumberFormat="1" applyFont="1" applyFill="1" applyBorder="1" applyAlignment="1">
      <alignment horizontal="center" vertical="center"/>
    </xf>
    <xf numFmtId="164" fontId="2" fillId="19" borderId="13" xfId="0" applyNumberFormat="1" applyFont="1" applyFill="1" applyBorder="1" applyAlignment="1">
      <alignment horizontal="center" vertical="center"/>
    </xf>
    <xf numFmtId="14" fontId="0" fillId="20" borderId="11" xfId="0" applyNumberFormat="1" applyFont="1" applyFill="1" applyBorder="1" applyAlignment="1">
      <alignment horizontal="left" vertical="center"/>
    </xf>
    <xf numFmtId="164" fontId="0" fillId="20" borderId="10" xfId="0" applyNumberFormat="1" applyFont="1" applyFill="1" applyBorder="1" applyAlignment="1">
      <alignment vertical="center"/>
    </xf>
    <xf numFmtId="164" fontId="0" fillId="20" borderId="11" xfId="0" applyNumberFormat="1" applyFont="1" applyFill="1" applyBorder="1" applyAlignment="1">
      <alignment vertical="center"/>
    </xf>
    <xf numFmtId="164" fontId="2" fillId="20" borderId="20" xfId="0" applyNumberFormat="1" applyFont="1" applyFill="1" applyBorder="1" applyAlignment="1">
      <alignment vertical="center"/>
    </xf>
    <xf numFmtId="14" fontId="0" fillId="20" borderId="15" xfId="0" applyNumberFormat="1" applyFont="1" applyFill="1" applyBorder="1" applyAlignment="1">
      <alignment horizontal="left" vertical="center"/>
    </xf>
    <xf numFmtId="14" fontId="0" fillId="20" borderId="15" xfId="0" applyNumberFormat="1" applyFont="1" applyFill="1" applyBorder="1" applyAlignment="1">
      <alignment horizontal="center" vertical="center"/>
    </xf>
    <xf numFmtId="164" fontId="0" fillId="20" borderId="13" xfId="0" applyNumberFormat="1" applyFont="1" applyFill="1" applyBorder="1" applyAlignment="1">
      <alignment vertical="center"/>
    </xf>
    <xf numFmtId="164" fontId="2" fillId="20" borderId="22" xfId="0" applyNumberFormat="1" applyFont="1" applyFill="1" applyBorder="1" applyAlignment="1">
      <alignment vertical="center"/>
    </xf>
    <xf numFmtId="164" fontId="0" fillId="20" borderId="17" xfId="0" applyNumberFormat="1" applyFont="1" applyFill="1" applyBorder="1" applyAlignment="1">
      <alignment vertical="center"/>
    </xf>
    <xf numFmtId="164" fontId="0" fillId="20" borderId="18" xfId="0" applyNumberFormat="1" applyFont="1" applyFill="1" applyBorder="1" applyAlignment="1">
      <alignment vertical="center"/>
    </xf>
    <xf numFmtId="14" fontId="0" fillId="0" borderId="11" xfId="0" applyNumberFormat="1" applyFont="1" applyFill="1" applyBorder="1" applyAlignment="1">
      <alignment horizontal="left" vertical="center"/>
    </xf>
    <xf numFmtId="164" fontId="0" fillId="0" borderId="17" xfId="0" applyNumberFormat="1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4" fontId="0" fillId="0" borderId="15" xfId="0" applyNumberFormat="1" applyFont="1" applyFill="1" applyBorder="1" applyAlignment="1">
      <alignment horizontal="left" vertical="center"/>
    </xf>
    <xf numFmtId="14" fontId="0" fillId="0" borderId="15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4" fontId="0" fillId="0" borderId="11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4" fontId="0" fillId="0" borderId="15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vertical="center"/>
    </xf>
    <xf numFmtId="0" fontId="0" fillId="18" borderId="12" xfId="0" applyFont="1" applyFill="1" applyBorder="1" applyAlignment="1">
      <alignment horizontal="center" vertical="center"/>
    </xf>
    <xf numFmtId="14" fontId="0" fillId="18" borderId="12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4" fontId="0" fillId="0" borderId="11" xfId="0" applyNumberFormat="1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center" vertical="center"/>
    </xf>
    <xf numFmtId="0" fontId="8" fillId="20" borderId="13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selection activeCell="A1" sqref="A1:IV5"/>
    </sheetView>
  </sheetViews>
  <sheetFormatPr defaultColWidth="9.140625" defaultRowHeight="12.75"/>
  <cols>
    <col min="1" max="1" width="4.7109375" style="0" customWidth="1"/>
    <col min="2" max="2" width="3.57421875" style="0" customWidth="1"/>
    <col min="3" max="3" width="16.57421875" style="0" customWidth="1"/>
    <col min="5" max="5" width="25.57421875" style="0" customWidth="1"/>
    <col min="6" max="6" width="13.7109375" style="0" customWidth="1"/>
    <col min="10" max="10" width="11.421875" style="0" bestFit="1" customWidth="1"/>
  </cols>
  <sheetData>
    <row r="1" spans="1:10" ht="12.75">
      <c r="A1" s="124" t="s">
        <v>639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">
      <c r="A2" s="125" t="s">
        <v>629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2.75">
      <c r="A3" s="124" t="s">
        <v>643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8">
      <c r="A4" s="6"/>
      <c r="B4" s="5"/>
      <c r="C4" s="5"/>
      <c r="D4" s="7"/>
      <c r="E4" s="7"/>
      <c r="F4" s="7"/>
      <c r="G4" s="8"/>
      <c r="H4" s="8"/>
      <c r="I4" s="8"/>
      <c r="J4" s="9"/>
    </row>
    <row r="5" spans="1:10" ht="15">
      <c r="A5" s="5"/>
      <c r="B5" s="5"/>
      <c r="C5" s="5"/>
      <c r="D5" s="10"/>
      <c r="E5" s="10"/>
      <c r="F5" s="11"/>
      <c r="G5" s="12"/>
      <c r="H5" s="12"/>
      <c r="I5" s="13"/>
      <c r="J5" s="14"/>
    </row>
    <row r="6" spans="1:10" ht="15">
      <c r="A6" s="10"/>
      <c r="B6" s="10"/>
      <c r="C6" s="15" t="s">
        <v>0</v>
      </c>
      <c r="D6" s="16" t="s">
        <v>1</v>
      </c>
      <c r="E6" s="16"/>
      <c r="F6" s="17" t="s">
        <v>2</v>
      </c>
      <c r="G6" s="18" t="s">
        <v>3</v>
      </c>
      <c r="H6" s="19" t="s">
        <v>4</v>
      </c>
      <c r="I6" s="20" t="s">
        <v>5</v>
      </c>
      <c r="J6" s="21" t="s">
        <v>6</v>
      </c>
    </row>
    <row r="7" spans="1:10" ht="13.5" customHeight="1">
      <c r="A7" s="122" t="s">
        <v>7</v>
      </c>
      <c r="B7" s="22"/>
      <c r="C7" s="123" t="s">
        <v>70</v>
      </c>
      <c r="D7" s="2">
        <v>409104</v>
      </c>
      <c r="E7" s="3" t="s">
        <v>62</v>
      </c>
      <c r="F7" s="4">
        <v>38273</v>
      </c>
      <c r="G7" s="23">
        <v>9.4</v>
      </c>
      <c r="H7" s="24">
        <v>9.15</v>
      </c>
      <c r="I7" s="24">
        <v>9.15</v>
      </c>
      <c r="J7" s="25">
        <f aca="true" t="shared" si="0" ref="J7:J12">SUM(G7:I7)</f>
        <v>27.700000000000003</v>
      </c>
    </row>
    <row r="8" spans="1:10" ht="15">
      <c r="A8" s="122"/>
      <c r="B8" s="26"/>
      <c r="C8" s="123"/>
      <c r="D8" s="2">
        <v>409101</v>
      </c>
      <c r="E8" s="3" t="s">
        <v>63</v>
      </c>
      <c r="F8" s="4">
        <v>38134</v>
      </c>
      <c r="G8" s="27">
        <v>0</v>
      </c>
      <c r="H8" s="28">
        <v>0</v>
      </c>
      <c r="I8" s="28">
        <v>0</v>
      </c>
      <c r="J8" s="29">
        <f t="shared" si="0"/>
        <v>0</v>
      </c>
    </row>
    <row r="9" spans="1:10" ht="15">
      <c r="A9" s="122"/>
      <c r="B9" s="26"/>
      <c r="C9" s="123"/>
      <c r="D9" s="2">
        <v>409069</v>
      </c>
      <c r="E9" s="3" t="s">
        <v>64</v>
      </c>
      <c r="F9" s="4">
        <v>38618</v>
      </c>
      <c r="G9" s="27">
        <v>9.5</v>
      </c>
      <c r="H9" s="28">
        <v>9.35</v>
      </c>
      <c r="I9" s="28">
        <v>8.6</v>
      </c>
      <c r="J9" s="29">
        <f t="shared" si="0"/>
        <v>27.450000000000003</v>
      </c>
    </row>
    <row r="10" spans="1:10" ht="15">
      <c r="A10" s="122"/>
      <c r="B10" s="26"/>
      <c r="C10" s="123"/>
      <c r="D10" s="2">
        <v>477175</v>
      </c>
      <c r="E10" s="3" t="s">
        <v>65</v>
      </c>
      <c r="F10" s="4">
        <v>38257</v>
      </c>
      <c r="G10" s="27">
        <v>9.3</v>
      </c>
      <c r="H10" s="28">
        <v>9.45</v>
      </c>
      <c r="I10" s="28">
        <v>8.4</v>
      </c>
      <c r="J10" s="29">
        <f t="shared" si="0"/>
        <v>27.15</v>
      </c>
    </row>
    <row r="11" spans="1:10" ht="15">
      <c r="A11" s="122"/>
      <c r="B11" s="26"/>
      <c r="C11" s="123"/>
      <c r="D11" s="2"/>
      <c r="E11" s="3"/>
      <c r="F11" s="4"/>
      <c r="G11" s="27">
        <v>0</v>
      </c>
      <c r="H11" s="28">
        <v>0</v>
      </c>
      <c r="I11" s="28">
        <v>0</v>
      </c>
      <c r="J11" s="29">
        <f t="shared" si="0"/>
        <v>0</v>
      </c>
    </row>
    <row r="12" spans="1:10" ht="15.75" thickBot="1">
      <c r="A12" s="122"/>
      <c r="B12" s="26"/>
      <c r="C12" s="123"/>
      <c r="D12" s="2"/>
      <c r="E12" s="3"/>
      <c r="F12" s="4"/>
      <c r="G12" s="27">
        <v>0</v>
      </c>
      <c r="H12" s="28">
        <v>0</v>
      </c>
      <c r="I12" s="28">
        <v>0</v>
      </c>
      <c r="J12" s="29">
        <f t="shared" si="0"/>
        <v>0</v>
      </c>
    </row>
    <row r="13" spans="1:10" ht="18.75" thickBot="1">
      <c r="A13" s="122"/>
      <c r="B13" s="30"/>
      <c r="C13" s="123"/>
      <c r="D13" s="37"/>
      <c r="E13" s="38"/>
      <c r="F13" s="39"/>
      <c r="G13" s="31">
        <f>LARGE(G7:G12,1)+LARGE(G7:G12,2)+LARGE(G7:G12,3)</f>
        <v>28.2</v>
      </c>
      <c r="H13" s="31">
        <f>LARGE(H7:H12,1)+LARGE(H7:H12,2)+LARGE(H7:H12,3)</f>
        <v>27.949999999999996</v>
      </c>
      <c r="I13" s="31">
        <f>LARGE(I7:I12,1)+LARGE(I7:I12,2)+LARGE(I7:I12,3)</f>
        <v>26.15</v>
      </c>
      <c r="J13" s="43">
        <f>G13+H13+I13</f>
        <v>82.29999999999998</v>
      </c>
    </row>
    <row r="14" spans="1:10" ht="13.5" customHeight="1">
      <c r="A14" s="122" t="s">
        <v>8</v>
      </c>
      <c r="B14" s="22"/>
      <c r="C14" s="123" t="s">
        <v>71</v>
      </c>
      <c r="D14" s="2">
        <v>409060</v>
      </c>
      <c r="E14" s="3" t="s">
        <v>66</v>
      </c>
      <c r="F14" s="4">
        <v>38076</v>
      </c>
      <c r="G14" s="23">
        <v>9.05</v>
      </c>
      <c r="H14" s="24">
        <v>9.15</v>
      </c>
      <c r="I14" s="24">
        <v>8.95</v>
      </c>
      <c r="J14" s="29">
        <f aca="true" t="shared" si="1" ref="J14:J19">SUM(G14:I14)</f>
        <v>27.150000000000002</v>
      </c>
    </row>
    <row r="15" spans="1:10" ht="15">
      <c r="A15" s="122" t="s">
        <v>9</v>
      </c>
      <c r="B15" s="26"/>
      <c r="C15" s="123"/>
      <c r="D15" s="2">
        <v>409064</v>
      </c>
      <c r="E15" s="3" t="s">
        <v>67</v>
      </c>
      <c r="F15" s="4">
        <v>38806</v>
      </c>
      <c r="G15" s="27">
        <v>8.9</v>
      </c>
      <c r="H15" s="28">
        <v>8.85</v>
      </c>
      <c r="I15" s="28">
        <v>8.5</v>
      </c>
      <c r="J15" s="29">
        <f t="shared" si="1"/>
        <v>26.25</v>
      </c>
    </row>
    <row r="16" spans="1:10" ht="15">
      <c r="A16" s="122" t="s">
        <v>10</v>
      </c>
      <c r="B16" s="26"/>
      <c r="C16" s="123"/>
      <c r="D16" s="2">
        <v>409062</v>
      </c>
      <c r="E16" s="3" t="s">
        <v>68</v>
      </c>
      <c r="F16" s="4">
        <v>38375</v>
      </c>
      <c r="G16" s="27">
        <v>9.2</v>
      </c>
      <c r="H16" s="28">
        <v>8.7</v>
      </c>
      <c r="I16" s="28">
        <v>9.1</v>
      </c>
      <c r="J16" s="29">
        <f t="shared" si="1"/>
        <v>27</v>
      </c>
    </row>
    <row r="17" spans="1:10" ht="15">
      <c r="A17" s="122" t="s">
        <v>11</v>
      </c>
      <c r="B17" s="26"/>
      <c r="C17" s="123"/>
      <c r="D17" s="2">
        <v>409063</v>
      </c>
      <c r="E17" s="3" t="s">
        <v>69</v>
      </c>
      <c r="F17" s="4">
        <v>38495</v>
      </c>
      <c r="G17" s="27">
        <v>8.9</v>
      </c>
      <c r="H17" s="28">
        <v>8.8</v>
      </c>
      <c r="I17" s="28">
        <v>8.4</v>
      </c>
      <c r="J17" s="29">
        <f t="shared" si="1"/>
        <v>26.1</v>
      </c>
    </row>
    <row r="18" spans="1:10" ht="15">
      <c r="A18" s="122" t="s">
        <v>12</v>
      </c>
      <c r="B18" s="26"/>
      <c r="C18" s="123"/>
      <c r="D18" s="2"/>
      <c r="E18" s="3"/>
      <c r="F18" s="4"/>
      <c r="G18" s="27">
        <v>0</v>
      </c>
      <c r="H18" s="28">
        <v>0</v>
      </c>
      <c r="I18" s="28">
        <v>0</v>
      </c>
      <c r="J18" s="29">
        <f t="shared" si="1"/>
        <v>0</v>
      </c>
    </row>
    <row r="19" spans="1:10" ht="15.75" thickBot="1">
      <c r="A19" s="122" t="s">
        <v>13</v>
      </c>
      <c r="B19" s="26"/>
      <c r="C19" s="123"/>
      <c r="D19" s="2"/>
      <c r="E19" s="3"/>
      <c r="F19" s="4"/>
      <c r="G19" s="27">
        <v>0</v>
      </c>
      <c r="H19" s="28">
        <v>0</v>
      </c>
      <c r="I19" s="28">
        <v>0</v>
      </c>
      <c r="J19" s="29">
        <f t="shared" si="1"/>
        <v>0</v>
      </c>
    </row>
    <row r="20" spans="1:10" ht="18.75" thickBot="1">
      <c r="A20" s="122"/>
      <c r="B20" s="30"/>
      <c r="C20" s="123"/>
      <c r="D20" s="37"/>
      <c r="E20" s="38"/>
      <c r="F20" s="39"/>
      <c r="G20" s="31">
        <f>LARGE(G14:G19,1)+LARGE(G14:G19,2)+LARGE(G14:G19,3)</f>
        <v>27.15</v>
      </c>
      <c r="H20" s="31">
        <f>LARGE(H14:H19,1)+LARGE(H14:H19,2)+LARGE(H14:H19,3)</f>
        <v>26.8</v>
      </c>
      <c r="I20" s="31">
        <f>LARGE(I14:I19,1)+LARGE(I14:I19,2)+LARGE(I14:I19,3)</f>
        <v>26.549999999999997</v>
      </c>
      <c r="J20" s="43">
        <f>G20+H20+I20</f>
        <v>80.5</v>
      </c>
    </row>
    <row r="21" spans="1:10" ht="13.5" customHeight="1">
      <c r="A21" s="122" t="s">
        <v>9</v>
      </c>
      <c r="B21" s="22"/>
      <c r="C21" s="123" t="s">
        <v>175</v>
      </c>
      <c r="D21" s="2">
        <v>441421</v>
      </c>
      <c r="E21" s="3" t="s">
        <v>134</v>
      </c>
      <c r="F21" s="4">
        <v>38247</v>
      </c>
      <c r="G21" s="23">
        <v>8.8</v>
      </c>
      <c r="H21" s="24">
        <v>9</v>
      </c>
      <c r="I21" s="24">
        <v>8.6</v>
      </c>
      <c r="J21" s="29">
        <f aca="true" t="shared" si="2" ref="J21:J26">SUM(G21:I21)</f>
        <v>26.4</v>
      </c>
    </row>
    <row r="22" spans="1:10" ht="15">
      <c r="A22" s="122"/>
      <c r="B22" s="26"/>
      <c r="C22" s="123"/>
      <c r="D22" s="2">
        <v>441422</v>
      </c>
      <c r="E22" s="3" t="s">
        <v>135</v>
      </c>
      <c r="F22" s="4">
        <v>38069</v>
      </c>
      <c r="G22" s="27">
        <v>9</v>
      </c>
      <c r="H22" s="28">
        <v>9.3</v>
      </c>
      <c r="I22" s="28">
        <v>9.25</v>
      </c>
      <c r="J22" s="29">
        <f t="shared" si="2"/>
        <v>27.55</v>
      </c>
    </row>
    <row r="23" spans="1:10" ht="15">
      <c r="A23" s="122"/>
      <c r="B23" s="26"/>
      <c r="C23" s="123"/>
      <c r="D23" s="2">
        <v>441423</v>
      </c>
      <c r="E23" s="3" t="s">
        <v>136</v>
      </c>
      <c r="F23" s="4">
        <v>38025</v>
      </c>
      <c r="G23" s="27">
        <v>8.9</v>
      </c>
      <c r="H23" s="28">
        <v>9.2</v>
      </c>
      <c r="I23" s="28">
        <v>9.1</v>
      </c>
      <c r="J23" s="29">
        <f t="shared" si="2"/>
        <v>27.200000000000003</v>
      </c>
    </row>
    <row r="24" spans="1:10" ht="15">
      <c r="A24" s="122"/>
      <c r="B24" s="26"/>
      <c r="C24" s="123"/>
      <c r="D24" s="2">
        <v>441424</v>
      </c>
      <c r="E24" s="3" t="s">
        <v>137</v>
      </c>
      <c r="F24" s="4">
        <v>38536</v>
      </c>
      <c r="G24" s="27">
        <v>8.9</v>
      </c>
      <c r="H24" s="28">
        <v>8.8</v>
      </c>
      <c r="I24" s="28">
        <v>9.15</v>
      </c>
      <c r="J24" s="29">
        <f t="shared" si="2"/>
        <v>26.85</v>
      </c>
    </row>
    <row r="25" spans="1:10" ht="15">
      <c r="A25" s="122"/>
      <c r="B25" s="26"/>
      <c r="C25" s="123"/>
      <c r="D25" s="2">
        <v>441425</v>
      </c>
      <c r="E25" s="3" t="s">
        <v>138</v>
      </c>
      <c r="F25" s="4">
        <v>38006</v>
      </c>
      <c r="G25" s="27">
        <v>8.45</v>
      </c>
      <c r="H25" s="28">
        <v>8.8</v>
      </c>
      <c r="I25" s="28">
        <v>8.4</v>
      </c>
      <c r="J25" s="29">
        <f t="shared" si="2"/>
        <v>25.65</v>
      </c>
    </row>
    <row r="26" spans="1:10" ht="15.75" thickBot="1">
      <c r="A26" s="122"/>
      <c r="B26" s="26"/>
      <c r="C26" s="123"/>
      <c r="D26" s="2"/>
      <c r="E26" s="3"/>
      <c r="F26" s="4"/>
      <c r="G26" s="27">
        <v>0</v>
      </c>
      <c r="H26" s="28">
        <v>0</v>
      </c>
      <c r="I26" s="28">
        <v>0</v>
      </c>
      <c r="J26" s="29">
        <f t="shared" si="2"/>
        <v>0</v>
      </c>
    </row>
    <row r="27" spans="1:10" ht="18.75" thickBot="1">
      <c r="A27" s="122"/>
      <c r="B27" s="30"/>
      <c r="C27" s="123"/>
      <c r="D27" s="37"/>
      <c r="E27" s="38"/>
      <c r="F27" s="39"/>
      <c r="G27" s="31">
        <f>LARGE(G21:G26,1)+LARGE(G21:G26,2)+LARGE(G21:G26,3)</f>
        <v>26.799999999999997</v>
      </c>
      <c r="H27" s="31">
        <f>LARGE(H21:H26,1)+LARGE(H21:H26,2)+LARGE(H21:H26,3)</f>
        <v>27.5</v>
      </c>
      <c r="I27" s="31">
        <f>LARGE(I21:I26,1)+LARGE(I21:I26,2)+LARGE(I21:I26,3)</f>
        <v>27.5</v>
      </c>
      <c r="J27" s="43">
        <f>G27+H27+I27</f>
        <v>81.8</v>
      </c>
    </row>
    <row r="28" spans="1:10" ht="13.5" customHeight="1">
      <c r="A28" s="122" t="s">
        <v>10</v>
      </c>
      <c r="B28" s="22"/>
      <c r="C28" s="123" t="s">
        <v>176</v>
      </c>
      <c r="D28" s="2">
        <v>582885</v>
      </c>
      <c r="E28" s="3" t="s">
        <v>150</v>
      </c>
      <c r="F28" s="4">
        <v>38762</v>
      </c>
      <c r="G28" s="23">
        <v>9.35</v>
      </c>
      <c r="H28" s="24">
        <v>9.1</v>
      </c>
      <c r="I28" s="24">
        <v>9.15</v>
      </c>
      <c r="J28" s="29">
        <f aca="true" t="shared" si="3" ref="J28:J33">SUM(G28:I28)</f>
        <v>27.6</v>
      </c>
    </row>
    <row r="29" spans="1:10" ht="15">
      <c r="A29" s="122" t="s">
        <v>9</v>
      </c>
      <c r="B29" s="26"/>
      <c r="C29" s="123"/>
      <c r="D29" s="2">
        <v>582883</v>
      </c>
      <c r="E29" s="3" t="s">
        <v>151</v>
      </c>
      <c r="F29" s="4">
        <v>38433</v>
      </c>
      <c r="G29" s="27">
        <v>9.15</v>
      </c>
      <c r="H29" s="28">
        <v>9.2</v>
      </c>
      <c r="I29" s="28">
        <v>8.95</v>
      </c>
      <c r="J29" s="29">
        <f t="shared" si="3"/>
        <v>27.3</v>
      </c>
    </row>
    <row r="30" spans="1:10" ht="15">
      <c r="A30" s="122" t="s">
        <v>10</v>
      </c>
      <c r="B30" s="26"/>
      <c r="C30" s="123"/>
      <c r="D30" s="2">
        <v>582886</v>
      </c>
      <c r="E30" s="3" t="s">
        <v>152</v>
      </c>
      <c r="F30" s="4">
        <v>38545</v>
      </c>
      <c r="G30" s="27">
        <v>8.9</v>
      </c>
      <c r="H30" s="28">
        <v>9</v>
      </c>
      <c r="I30" s="28">
        <v>8.5</v>
      </c>
      <c r="J30" s="29">
        <f t="shared" si="3"/>
        <v>26.4</v>
      </c>
    </row>
    <row r="31" spans="1:10" ht="15">
      <c r="A31" s="122" t="s">
        <v>11</v>
      </c>
      <c r="B31" s="26"/>
      <c r="C31" s="123"/>
      <c r="D31" s="2">
        <v>582881</v>
      </c>
      <c r="E31" s="3" t="s">
        <v>153</v>
      </c>
      <c r="F31" s="4">
        <v>38448</v>
      </c>
      <c r="G31" s="27">
        <v>8.8</v>
      </c>
      <c r="H31" s="28">
        <v>8.4</v>
      </c>
      <c r="I31" s="28">
        <v>0</v>
      </c>
      <c r="J31" s="29">
        <f t="shared" si="3"/>
        <v>17.200000000000003</v>
      </c>
    </row>
    <row r="32" spans="1:10" ht="15">
      <c r="A32" s="122" t="s">
        <v>12</v>
      </c>
      <c r="B32" s="26"/>
      <c r="C32" s="123"/>
      <c r="D32" s="2"/>
      <c r="E32" s="3"/>
      <c r="F32" s="4"/>
      <c r="G32" s="27">
        <v>0</v>
      </c>
      <c r="H32" s="28">
        <v>0</v>
      </c>
      <c r="I32" s="28">
        <v>0</v>
      </c>
      <c r="J32" s="29">
        <f t="shared" si="3"/>
        <v>0</v>
      </c>
    </row>
    <row r="33" spans="1:10" ht="15">
      <c r="A33" s="122" t="s">
        <v>13</v>
      </c>
      <c r="B33" s="26"/>
      <c r="C33" s="123"/>
      <c r="D33" s="2"/>
      <c r="E33" s="3"/>
      <c r="F33" s="4"/>
      <c r="G33" s="27">
        <v>0</v>
      </c>
      <c r="H33" s="28">
        <v>0</v>
      </c>
      <c r="I33" s="28">
        <v>0</v>
      </c>
      <c r="J33" s="29">
        <f t="shared" si="3"/>
        <v>0</v>
      </c>
    </row>
    <row r="34" spans="1:10" ht="18.75" thickBot="1">
      <c r="A34" s="122"/>
      <c r="B34" s="30"/>
      <c r="C34" s="123"/>
      <c r="D34" s="37"/>
      <c r="E34" s="38"/>
      <c r="F34" s="39"/>
      <c r="G34" s="31">
        <f>LARGE(G28:G33,1)+LARGE(G28:G33,2)+LARGE(G28:G33,3)</f>
        <v>27.4</v>
      </c>
      <c r="H34" s="31">
        <f>LARGE(H28:H33,1)+LARGE(H28:H33,2)+LARGE(H28:H33,3)</f>
        <v>27.299999999999997</v>
      </c>
      <c r="I34" s="31">
        <f>LARGE(I28:I33,1)+LARGE(I28:I33,2)+LARGE(I28:I33,3)</f>
        <v>26.6</v>
      </c>
      <c r="J34" s="43">
        <f>G34+H34+I34</f>
        <v>81.3</v>
      </c>
    </row>
    <row r="35" spans="1:10" ht="13.5" customHeight="1">
      <c r="A35" s="122" t="s">
        <v>11</v>
      </c>
      <c r="B35" s="22"/>
      <c r="C35" s="123" t="s">
        <v>177</v>
      </c>
      <c r="D35" s="2">
        <v>582877</v>
      </c>
      <c r="E35" s="3" t="s">
        <v>154</v>
      </c>
      <c r="F35" s="4">
        <v>38588</v>
      </c>
      <c r="G35" s="23">
        <v>8.7</v>
      </c>
      <c r="H35" s="24">
        <v>9.15</v>
      </c>
      <c r="I35" s="24">
        <v>8.6</v>
      </c>
      <c r="J35" s="29">
        <f aca="true" t="shared" si="4" ref="J35:J40">SUM(G35:I35)</f>
        <v>26.450000000000003</v>
      </c>
    </row>
    <row r="36" spans="1:10" ht="15">
      <c r="A36" s="122"/>
      <c r="B36" s="26"/>
      <c r="C36" s="123"/>
      <c r="D36" s="2">
        <v>582878</v>
      </c>
      <c r="E36" s="3" t="s">
        <v>155</v>
      </c>
      <c r="F36" s="4">
        <v>38532</v>
      </c>
      <c r="G36" s="27">
        <v>8.5</v>
      </c>
      <c r="H36" s="28">
        <v>8.6</v>
      </c>
      <c r="I36" s="28">
        <v>0</v>
      </c>
      <c r="J36" s="29">
        <f t="shared" si="4"/>
        <v>17.1</v>
      </c>
    </row>
    <row r="37" spans="1:10" ht="15">
      <c r="A37" s="122"/>
      <c r="B37" s="26"/>
      <c r="C37" s="123"/>
      <c r="D37" s="2">
        <v>582879</v>
      </c>
      <c r="E37" s="3" t="s">
        <v>156</v>
      </c>
      <c r="F37" s="4">
        <v>38384</v>
      </c>
      <c r="G37" s="27">
        <v>8.55</v>
      </c>
      <c r="H37" s="28">
        <v>8.55</v>
      </c>
      <c r="I37" s="28">
        <v>8.2</v>
      </c>
      <c r="J37" s="29">
        <f t="shared" si="4"/>
        <v>25.3</v>
      </c>
    </row>
    <row r="38" spans="1:10" ht="15">
      <c r="A38" s="122"/>
      <c r="B38" s="26"/>
      <c r="C38" s="123"/>
      <c r="D38" s="2">
        <v>582880</v>
      </c>
      <c r="E38" s="3" t="s">
        <v>157</v>
      </c>
      <c r="F38" s="4">
        <v>38378</v>
      </c>
      <c r="G38" s="27">
        <v>8.8</v>
      </c>
      <c r="H38" s="28">
        <v>8.9</v>
      </c>
      <c r="I38" s="28">
        <v>8.4</v>
      </c>
      <c r="J38" s="29">
        <f t="shared" si="4"/>
        <v>26.1</v>
      </c>
    </row>
    <row r="39" spans="1:10" ht="15">
      <c r="A39" s="122"/>
      <c r="B39" s="26"/>
      <c r="C39" s="123"/>
      <c r="D39" s="2"/>
      <c r="E39" s="3"/>
      <c r="F39" s="4"/>
      <c r="G39" s="27">
        <v>0</v>
      </c>
      <c r="H39" s="28">
        <v>0</v>
      </c>
      <c r="I39" s="28">
        <v>0</v>
      </c>
      <c r="J39" s="29">
        <f t="shared" si="4"/>
        <v>0</v>
      </c>
    </row>
    <row r="40" spans="1:10" ht="15.75" thickBot="1">
      <c r="A40" s="122"/>
      <c r="B40" s="26"/>
      <c r="C40" s="123"/>
      <c r="D40" s="2"/>
      <c r="E40" s="3"/>
      <c r="F40" s="4"/>
      <c r="G40" s="27">
        <v>0</v>
      </c>
      <c r="H40" s="28">
        <v>0</v>
      </c>
      <c r="I40" s="28">
        <v>0</v>
      </c>
      <c r="J40" s="29">
        <f t="shared" si="4"/>
        <v>0</v>
      </c>
    </row>
    <row r="41" spans="1:10" ht="18.75" thickBot="1">
      <c r="A41" s="122"/>
      <c r="B41" s="30"/>
      <c r="C41" s="123"/>
      <c r="D41" s="37"/>
      <c r="E41" s="38"/>
      <c r="F41" s="39"/>
      <c r="G41" s="31">
        <f>LARGE(G35:G40,1)+LARGE(G35:G40,2)+LARGE(G35:G40,3)</f>
        <v>26.05</v>
      </c>
      <c r="H41" s="31">
        <f>LARGE(H35:H40,1)+LARGE(H35:H40,2)+LARGE(H35:H40,3)</f>
        <v>26.65</v>
      </c>
      <c r="I41" s="31">
        <f>LARGE(I35:I40,1)+LARGE(I35:I40,2)+LARGE(I35:I40,3)</f>
        <v>25.2</v>
      </c>
      <c r="J41" s="43">
        <f>G41+H41+I41</f>
        <v>77.9</v>
      </c>
    </row>
    <row r="42" spans="1:10" ht="13.5" customHeight="1">
      <c r="A42" s="122" t="s">
        <v>12</v>
      </c>
      <c r="B42" s="22"/>
      <c r="C42" s="123" t="s">
        <v>200</v>
      </c>
      <c r="D42" s="2">
        <v>226498</v>
      </c>
      <c r="E42" s="3" t="s">
        <v>179</v>
      </c>
      <c r="F42" s="4">
        <v>38176</v>
      </c>
      <c r="G42" s="23">
        <v>9.45</v>
      </c>
      <c r="H42" s="24">
        <v>9.3</v>
      </c>
      <c r="I42" s="24">
        <v>9.5</v>
      </c>
      <c r="J42" s="29">
        <f aca="true" t="shared" si="5" ref="J42:J47">SUM(G42:I42)</f>
        <v>28.25</v>
      </c>
    </row>
    <row r="43" spans="1:10" ht="15">
      <c r="A43" s="122" t="s">
        <v>9</v>
      </c>
      <c r="B43" s="26"/>
      <c r="C43" s="123"/>
      <c r="D43" s="2">
        <v>226497</v>
      </c>
      <c r="E43" s="3" t="s">
        <v>180</v>
      </c>
      <c r="F43" s="4">
        <v>38386</v>
      </c>
      <c r="G43" s="27">
        <v>9.65</v>
      </c>
      <c r="H43" s="28">
        <v>9.4</v>
      </c>
      <c r="I43" s="28">
        <v>9.7</v>
      </c>
      <c r="J43" s="29">
        <f t="shared" si="5"/>
        <v>28.75</v>
      </c>
    </row>
    <row r="44" spans="1:10" ht="15">
      <c r="A44" s="122" t="s">
        <v>10</v>
      </c>
      <c r="B44" s="26"/>
      <c r="C44" s="123"/>
      <c r="D44" s="2">
        <v>225955</v>
      </c>
      <c r="E44" s="3" t="s">
        <v>181</v>
      </c>
      <c r="F44" s="4">
        <v>38590</v>
      </c>
      <c r="G44" s="27">
        <v>9.5</v>
      </c>
      <c r="H44" s="28">
        <v>9.3</v>
      </c>
      <c r="I44" s="28">
        <v>9.25</v>
      </c>
      <c r="J44" s="29">
        <f t="shared" si="5"/>
        <v>28.05</v>
      </c>
    </row>
    <row r="45" spans="1:10" ht="15">
      <c r="A45" s="122" t="s">
        <v>11</v>
      </c>
      <c r="B45" s="26"/>
      <c r="C45" s="123"/>
      <c r="D45" s="2"/>
      <c r="E45" s="3"/>
      <c r="F45" s="4"/>
      <c r="G45" s="27">
        <v>0</v>
      </c>
      <c r="H45" s="28">
        <v>0</v>
      </c>
      <c r="I45" s="28">
        <v>0</v>
      </c>
      <c r="J45" s="29">
        <f t="shared" si="5"/>
        <v>0</v>
      </c>
    </row>
    <row r="46" spans="1:10" ht="15">
      <c r="A46" s="122" t="s">
        <v>12</v>
      </c>
      <c r="B46" s="26"/>
      <c r="C46" s="123"/>
      <c r="D46" s="2"/>
      <c r="E46" s="3"/>
      <c r="F46" s="4"/>
      <c r="G46" s="27">
        <v>0</v>
      </c>
      <c r="H46" s="28">
        <v>0</v>
      </c>
      <c r="I46" s="28">
        <v>0</v>
      </c>
      <c r="J46" s="29">
        <f t="shared" si="5"/>
        <v>0</v>
      </c>
    </row>
    <row r="47" spans="1:10" ht="15">
      <c r="A47" s="122" t="s">
        <v>13</v>
      </c>
      <c r="B47" s="26"/>
      <c r="C47" s="123"/>
      <c r="D47" s="2"/>
      <c r="E47" s="3"/>
      <c r="F47" s="4"/>
      <c r="G47" s="27">
        <v>0</v>
      </c>
      <c r="H47" s="28">
        <v>0</v>
      </c>
      <c r="I47" s="28">
        <v>0</v>
      </c>
      <c r="J47" s="29">
        <f t="shared" si="5"/>
        <v>0</v>
      </c>
    </row>
    <row r="48" spans="1:10" ht="18.75" thickBot="1">
      <c r="A48" s="122"/>
      <c r="B48" s="30"/>
      <c r="C48" s="123"/>
      <c r="D48" s="37"/>
      <c r="E48" s="38"/>
      <c r="F48" s="39"/>
      <c r="G48" s="31">
        <f>LARGE(G42:G47,1)+LARGE(G42:G47,2)+LARGE(G42:G47,3)</f>
        <v>28.599999999999998</v>
      </c>
      <c r="H48" s="31">
        <f>LARGE(H42:H47,1)+LARGE(H42:H47,2)+LARGE(H42:H47,3)</f>
        <v>28.000000000000004</v>
      </c>
      <c r="I48" s="31">
        <f>LARGE(I42:I47,1)+LARGE(I42:I47,2)+LARGE(I42:I47,3)</f>
        <v>28.45</v>
      </c>
      <c r="J48" s="43">
        <f>G48+H48+I48</f>
        <v>85.05</v>
      </c>
    </row>
    <row r="49" spans="1:10" ht="13.5" customHeight="1">
      <c r="A49" s="122" t="s">
        <v>13</v>
      </c>
      <c r="B49" s="22"/>
      <c r="C49" s="123" t="s">
        <v>289</v>
      </c>
      <c r="D49" s="2">
        <v>225431</v>
      </c>
      <c r="E49" s="3" t="s">
        <v>244</v>
      </c>
      <c r="F49" s="4" t="s">
        <v>202</v>
      </c>
      <c r="G49" s="24">
        <v>9.3</v>
      </c>
      <c r="H49" s="23">
        <v>9.2</v>
      </c>
      <c r="I49" s="24">
        <v>8.85</v>
      </c>
      <c r="J49" s="29">
        <f aca="true" t="shared" si="6" ref="J49:J54">SUM(G49:I49)</f>
        <v>27.35</v>
      </c>
    </row>
    <row r="50" spans="1:10" ht="15">
      <c r="A50" s="122"/>
      <c r="B50" s="26"/>
      <c r="C50" s="123"/>
      <c r="D50" s="2">
        <v>585803</v>
      </c>
      <c r="E50" s="3" t="s">
        <v>245</v>
      </c>
      <c r="F50" s="4" t="s">
        <v>203</v>
      </c>
      <c r="G50" s="28">
        <v>9.1</v>
      </c>
      <c r="H50" s="27">
        <v>9.2</v>
      </c>
      <c r="I50" s="28">
        <v>8.15</v>
      </c>
      <c r="J50" s="29">
        <f t="shared" si="6"/>
        <v>26.449999999999996</v>
      </c>
    </row>
    <row r="51" spans="1:10" ht="15">
      <c r="A51" s="122"/>
      <c r="B51" s="26"/>
      <c r="C51" s="123"/>
      <c r="D51" s="2">
        <v>585804</v>
      </c>
      <c r="E51" s="3" t="s">
        <v>246</v>
      </c>
      <c r="F51" s="4" t="s">
        <v>204</v>
      </c>
      <c r="G51" s="28">
        <v>8.9</v>
      </c>
      <c r="H51" s="27">
        <v>9.3</v>
      </c>
      <c r="I51" s="28">
        <v>0</v>
      </c>
      <c r="J51" s="29">
        <f t="shared" si="6"/>
        <v>18.200000000000003</v>
      </c>
    </row>
    <row r="52" spans="1:10" ht="15">
      <c r="A52" s="122"/>
      <c r="B52" s="26"/>
      <c r="C52" s="123"/>
      <c r="D52" s="2">
        <v>585805</v>
      </c>
      <c r="E52" s="3" t="s">
        <v>247</v>
      </c>
      <c r="F52" s="4">
        <v>38059</v>
      </c>
      <c r="G52" s="28">
        <v>8.85</v>
      </c>
      <c r="H52" s="27">
        <v>8.6</v>
      </c>
      <c r="I52" s="28">
        <v>7.9</v>
      </c>
      <c r="J52" s="29">
        <f t="shared" si="6"/>
        <v>25.35</v>
      </c>
    </row>
    <row r="53" spans="1:10" ht="15">
      <c r="A53" s="122"/>
      <c r="B53" s="26"/>
      <c r="C53" s="123"/>
      <c r="D53" s="2">
        <v>585806</v>
      </c>
      <c r="E53" s="3" t="s">
        <v>248</v>
      </c>
      <c r="F53" s="4">
        <v>38091</v>
      </c>
      <c r="G53" s="28">
        <v>8.55</v>
      </c>
      <c r="H53" s="27">
        <v>8.6</v>
      </c>
      <c r="I53" s="28">
        <v>7.9</v>
      </c>
      <c r="J53" s="29">
        <f t="shared" si="6"/>
        <v>25.049999999999997</v>
      </c>
    </row>
    <row r="54" spans="1:10" ht="15.75" thickBot="1">
      <c r="A54" s="122"/>
      <c r="B54" s="26"/>
      <c r="C54" s="123"/>
      <c r="D54" s="2"/>
      <c r="E54" s="3"/>
      <c r="F54" s="4"/>
      <c r="G54" s="28">
        <v>0</v>
      </c>
      <c r="H54" s="27">
        <v>0</v>
      </c>
      <c r="I54" s="28">
        <v>0</v>
      </c>
      <c r="J54" s="29">
        <f t="shared" si="6"/>
        <v>0</v>
      </c>
    </row>
    <row r="55" spans="1:10" ht="18.75" thickBot="1">
      <c r="A55" s="122"/>
      <c r="B55" s="30"/>
      <c r="C55" s="123"/>
      <c r="D55" s="37"/>
      <c r="E55" s="38"/>
      <c r="F55" s="39"/>
      <c r="G55" s="31">
        <f>LARGE(G49:G54,1)+LARGE(G49:G54,2)+LARGE(G49:G54,3)</f>
        <v>27.299999999999997</v>
      </c>
      <c r="H55" s="31">
        <f>LARGE(H49:H54,1)+LARGE(H49:H54,2)+LARGE(H49:H54,3)</f>
        <v>27.7</v>
      </c>
      <c r="I55" s="31">
        <f>LARGE(I49:I54,1)+LARGE(I49:I54,2)+LARGE(I49:I54,3)</f>
        <v>24.9</v>
      </c>
      <c r="J55" s="43">
        <f>G55+H55+I55</f>
        <v>79.9</v>
      </c>
    </row>
    <row r="56" spans="1:10" ht="13.5" customHeight="1">
      <c r="A56" s="122" t="s">
        <v>14</v>
      </c>
      <c r="B56" s="22"/>
      <c r="C56" s="123" t="s">
        <v>292</v>
      </c>
      <c r="D56" s="2">
        <v>550117</v>
      </c>
      <c r="E56" s="3" t="s">
        <v>285</v>
      </c>
      <c r="F56" s="4" t="s">
        <v>240</v>
      </c>
      <c r="G56" s="23">
        <v>7.4</v>
      </c>
      <c r="H56" s="24">
        <v>8.55</v>
      </c>
      <c r="I56" s="24">
        <v>7.7</v>
      </c>
      <c r="J56" s="29">
        <f aca="true" t="shared" si="7" ref="J56:J61">SUM(G56:I56)</f>
        <v>23.650000000000002</v>
      </c>
    </row>
    <row r="57" spans="1:10" ht="15">
      <c r="A57" s="122"/>
      <c r="B57" s="26"/>
      <c r="C57" s="123"/>
      <c r="D57" s="2">
        <v>550123</v>
      </c>
      <c r="E57" s="3" t="s">
        <v>286</v>
      </c>
      <c r="F57" s="4" t="s">
        <v>241</v>
      </c>
      <c r="G57" s="27">
        <v>8.6</v>
      </c>
      <c r="H57" s="28">
        <v>9.45</v>
      </c>
      <c r="I57" s="28">
        <v>8.05</v>
      </c>
      <c r="J57" s="29">
        <f t="shared" si="7"/>
        <v>26.099999999999998</v>
      </c>
    </row>
    <row r="58" spans="1:10" ht="15">
      <c r="A58" s="122"/>
      <c r="B58" s="26"/>
      <c r="C58" s="123"/>
      <c r="D58" s="2">
        <v>550113</v>
      </c>
      <c r="E58" s="3" t="s">
        <v>287</v>
      </c>
      <c r="F58" s="4" t="s">
        <v>242</v>
      </c>
      <c r="G58" s="27">
        <v>8.4</v>
      </c>
      <c r="H58" s="28">
        <v>8.65</v>
      </c>
      <c r="I58" s="28">
        <v>0</v>
      </c>
      <c r="J58" s="29">
        <f t="shared" si="7"/>
        <v>17.05</v>
      </c>
    </row>
    <row r="59" spans="1:10" ht="15">
      <c r="A59" s="122"/>
      <c r="B59" s="26"/>
      <c r="C59" s="123"/>
      <c r="D59" s="2">
        <v>550119</v>
      </c>
      <c r="E59" s="3" t="s">
        <v>288</v>
      </c>
      <c r="F59" s="4" t="s">
        <v>243</v>
      </c>
      <c r="G59" s="27">
        <v>7.5</v>
      </c>
      <c r="H59" s="28">
        <v>8.55</v>
      </c>
      <c r="I59" s="28">
        <v>8.1</v>
      </c>
      <c r="J59" s="29">
        <f t="shared" si="7"/>
        <v>24.15</v>
      </c>
    </row>
    <row r="60" spans="1:10" ht="15">
      <c r="A60" s="122"/>
      <c r="B60" s="26"/>
      <c r="C60" s="123"/>
      <c r="D60" s="2"/>
      <c r="E60" s="3"/>
      <c r="F60" s="4"/>
      <c r="G60" s="27">
        <v>0</v>
      </c>
      <c r="H60" s="28">
        <v>0</v>
      </c>
      <c r="I60" s="28">
        <v>0</v>
      </c>
      <c r="J60" s="29">
        <f t="shared" si="7"/>
        <v>0</v>
      </c>
    </row>
    <row r="61" spans="1:10" ht="15">
      <c r="A61" s="122"/>
      <c r="B61" s="26"/>
      <c r="C61" s="123"/>
      <c r="D61" s="2"/>
      <c r="E61" s="3"/>
      <c r="F61" s="4"/>
      <c r="G61" s="27">
        <v>0</v>
      </c>
      <c r="H61" s="28">
        <v>0</v>
      </c>
      <c r="I61" s="28">
        <v>0</v>
      </c>
      <c r="J61" s="29">
        <f t="shared" si="7"/>
        <v>0</v>
      </c>
    </row>
    <row r="62" spans="1:10" ht="18">
      <c r="A62" s="122"/>
      <c r="B62" s="30"/>
      <c r="C62" s="123"/>
      <c r="D62" s="37"/>
      <c r="E62" s="38"/>
      <c r="F62" s="39"/>
      <c r="G62" s="31">
        <f>LARGE(G56:G61,1)+LARGE(G56:G61,2)+LARGE(G56:G61,3)</f>
        <v>24.5</v>
      </c>
      <c r="H62" s="31">
        <f>LARGE(H56:H61,1)+LARGE(H56:H61,2)+LARGE(H56:H61,3)</f>
        <v>26.650000000000002</v>
      </c>
      <c r="I62" s="31">
        <f>LARGE(I56:I61,1)+LARGE(I56:I61,2)+LARGE(I56:I61,3)</f>
        <v>23.849999999999998</v>
      </c>
      <c r="J62" s="43">
        <f>G62+H62+I62</f>
        <v>75</v>
      </c>
    </row>
    <row r="63" spans="1:10" ht="13.5" customHeight="1">
      <c r="A63" s="122" t="s">
        <v>15</v>
      </c>
      <c r="B63" s="22"/>
      <c r="C63" s="123" t="s">
        <v>367</v>
      </c>
      <c r="D63" s="2">
        <v>583298</v>
      </c>
      <c r="E63" s="3" t="s">
        <v>295</v>
      </c>
      <c r="F63" s="4">
        <v>38492</v>
      </c>
      <c r="G63" s="23">
        <v>8.6</v>
      </c>
      <c r="H63" s="24">
        <v>8.9</v>
      </c>
      <c r="I63" s="24">
        <v>0</v>
      </c>
      <c r="J63" s="29">
        <f aca="true" t="shared" si="8" ref="J63:J68">SUM(G63:I63)</f>
        <v>17.5</v>
      </c>
    </row>
    <row r="64" spans="1:10" ht="15">
      <c r="A64" s="122"/>
      <c r="B64" s="26"/>
      <c r="C64" s="123"/>
      <c r="D64" s="2">
        <v>583361</v>
      </c>
      <c r="E64" s="3" t="s">
        <v>296</v>
      </c>
      <c r="F64" s="4">
        <v>38062</v>
      </c>
      <c r="G64" s="27">
        <v>9.5</v>
      </c>
      <c r="H64" s="28">
        <v>9.3</v>
      </c>
      <c r="I64" s="28">
        <v>8.6</v>
      </c>
      <c r="J64" s="29">
        <f t="shared" si="8"/>
        <v>27.4</v>
      </c>
    </row>
    <row r="65" spans="1:10" ht="15">
      <c r="A65" s="122"/>
      <c r="B65" s="26"/>
      <c r="C65" s="123"/>
      <c r="D65" s="2">
        <v>583413</v>
      </c>
      <c r="E65" s="3" t="s">
        <v>297</v>
      </c>
      <c r="F65" s="4">
        <v>38339</v>
      </c>
      <c r="G65" s="27">
        <v>8.5</v>
      </c>
      <c r="H65" s="28">
        <v>8.8</v>
      </c>
      <c r="I65" s="28">
        <v>8.05</v>
      </c>
      <c r="J65" s="29">
        <f t="shared" si="8"/>
        <v>25.35</v>
      </c>
    </row>
    <row r="66" spans="1:10" ht="15">
      <c r="A66" s="122"/>
      <c r="B66" s="26"/>
      <c r="C66" s="123"/>
      <c r="D66" s="2">
        <v>583617</v>
      </c>
      <c r="E66" s="3" t="s">
        <v>298</v>
      </c>
      <c r="F66" s="4">
        <v>38428</v>
      </c>
      <c r="G66" s="27">
        <v>8.85</v>
      </c>
      <c r="H66" s="28">
        <v>9.05</v>
      </c>
      <c r="I66" s="28">
        <v>8.3</v>
      </c>
      <c r="J66" s="29">
        <f t="shared" si="8"/>
        <v>26.2</v>
      </c>
    </row>
    <row r="67" spans="1:10" ht="15">
      <c r="A67" s="122"/>
      <c r="B67" s="26"/>
      <c r="C67" s="123"/>
      <c r="D67" s="2">
        <v>583744</v>
      </c>
      <c r="E67" s="3" t="s">
        <v>299</v>
      </c>
      <c r="F67" s="4">
        <v>38530</v>
      </c>
      <c r="G67" s="27">
        <v>9.45</v>
      </c>
      <c r="H67" s="28">
        <v>9.2</v>
      </c>
      <c r="I67" s="28">
        <v>8.05</v>
      </c>
      <c r="J67" s="29">
        <f t="shared" si="8"/>
        <v>26.7</v>
      </c>
    </row>
    <row r="68" spans="1:10" ht="15">
      <c r="A68" s="122"/>
      <c r="B68" s="26"/>
      <c r="C68" s="123"/>
      <c r="D68" s="2">
        <v>583954</v>
      </c>
      <c r="E68" s="3" t="s">
        <v>300</v>
      </c>
      <c r="F68" s="4">
        <v>38720</v>
      </c>
      <c r="G68" s="27">
        <v>0</v>
      </c>
      <c r="H68" s="28">
        <v>0</v>
      </c>
      <c r="I68" s="28">
        <v>0</v>
      </c>
      <c r="J68" s="29">
        <f t="shared" si="8"/>
        <v>0</v>
      </c>
    </row>
    <row r="69" spans="1:10" ht="18">
      <c r="A69" s="122"/>
      <c r="B69" s="30"/>
      <c r="C69" s="123"/>
      <c r="D69" s="37"/>
      <c r="E69" s="38"/>
      <c r="F69" s="39"/>
      <c r="G69" s="31">
        <f>LARGE(G63:G68,1)+LARGE(G63:G68,2)+LARGE(G63:G68,3)</f>
        <v>27.799999999999997</v>
      </c>
      <c r="H69" s="31">
        <f>LARGE(H63:H68,1)+LARGE(H63:H68,2)+LARGE(H63:H68,3)</f>
        <v>27.55</v>
      </c>
      <c r="I69" s="31">
        <f>LARGE(I63:I68,1)+LARGE(I63:I68,2)+LARGE(I63:I68,3)</f>
        <v>24.95</v>
      </c>
      <c r="J69" s="43">
        <f>G69+H69+I69</f>
        <v>80.3</v>
      </c>
    </row>
    <row r="70" spans="1:10" ht="13.5" customHeight="1">
      <c r="A70" s="122" t="s">
        <v>16</v>
      </c>
      <c r="B70" s="22"/>
      <c r="C70" s="123" t="s">
        <v>369</v>
      </c>
      <c r="D70" s="2">
        <v>684477</v>
      </c>
      <c r="E70" s="3" t="s">
        <v>322</v>
      </c>
      <c r="F70" s="4">
        <v>38248</v>
      </c>
      <c r="G70" s="23">
        <v>8.9</v>
      </c>
      <c r="H70" s="24">
        <v>8.9</v>
      </c>
      <c r="I70" s="24">
        <v>8.1</v>
      </c>
      <c r="J70" s="29">
        <f aca="true" t="shared" si="9" ref="J70:J75">SUM(G70:I70)</f>
        <v>25.9</v>
      </c>
    </row>
    <row r="71" spans="1:10" ht="15">
      <c r="A71" s="122"/>
      <c r="B71" s="26"/>
      <c r="C71" s="123"/>
      <c r="D71" s="2">
        <v>684476</v>
      </c>
      <c r="E71" s="3" t="s">
        <v>323</v>
      </c>
      <c r="F71" s="4">
        <v>38268</v>
      </c>
      <c r="G71" s="27">
        <v>8.85</v>
      </c>
      <c r="H71" s="28">
        <v>8.7</v>
      </c>
      <c r="I71" s="28">
        <v>8.35</v>
      </c>
      <c r="J71" s="29">
        <f t="shared" si="9"/>
        <v>25.9</v>
      </c>
    </row>
    <row r="72" spans="1:10" ht="15">
      <c r="A72" s="122"/>
      <c r="B72" s="26"/>
      <c r="C72" s="123"/>
      <c r="D72" s="2">
        <v>684475</v>
      </c>
      <c r="E72" s="3" t="s">
        <v>324</v>
      </c>
      <c r="F72" s="4">
        <v>38473</v>
      </c>
      <c r="G72" s="27">
        <v>9.15</v>
      </c>
      <c r="H72" s="28">
        <v>8.8</v>
      </c>
      <c r="I72" s="28">
        <v>7.9</v>
      </c>
      <c r="J72" s="29">
        <f t="shared" si="9"/>
        <v>25.85</v>
      </c>
    </row>
    <row r="73" spans="1:10" ht="15">
      <c r="A73" s="122"/>
      <c r="B73" s="26"/>
      <c r="C73" s="123"/>
      <c r="D73" s="2"/>
      <c r="E73" s="3"/>
      <c r="F73" s="4"/>
      <c r="G73" s="27">
        <v>0</v>
      </c>
      <c r="H73" s="28">
        <v>0</v>
      </c>
      <c r="I73" s="28">
        <v>0</v>
      </c>
      <c r="J73" s="29">
        <f t="shared" si="9"/>
        <v>0</v>
      </c>
    </row>
    <row r="74" spans="1:10" ht="15">
      <c r="A74" s="122"/>
      <c r="B74" s="26"/>
      <c r="C74" s="123"/>
      <c r="D74" s="2"/>
      <c r="E74" s="3"/>
      <c r="F74" s="4"/>
      <c r="G74" s="27">
        <v>0</v>
      </c>
      <c r="H74" s="28">
        <v>0</v>
      </c>
      <c r="I74" s="28">
        <v>0</v>
      </c>
      <c r="J74" s="29">
        <f t="shared" si="9"/>
        <v>0</v>
      </c>
    </row>
    <row r="75" spans="1:10" ht="15">
      <c r="A75" s="122"/>
      <c r="B75" s="26"/>
      <c r="C75" s="123"/>
      <c r="D75" s="2"/>
      <c r="E75" s="3"/>
      <c r="F75" s="4"/>
      <c r="G75" s="27">
        <v>0</v>
      </c>
      <c r="H75" s="28">
        <v>0</v>
      </c>
      <c r="I75" s="28">
        <v>0</v>
      </c>
      <c r="J75" s="29">
        <f t="shared" si="9"/>
        <v>0</v>
      </c>
    </row>
    <row r="76" spans="1:10" ht="18.75" thickBot="1">
      <c r="A76" s="122"/>
      <c r="B76" s="30"/>
      <c r="C76" s="123"/>
      <c r="D76" s="37"/>
      <c r="E76" s="38"/>
      <c r="F76" s="39"/>
      <c r="G76" s="31">
        <f>LARGE(G70:G75,1)+LARGE(G70:G75,2)+LARGE(G70:G75,3)</f>
        <v>26.9</v>
      </c>
      <c r="H76" s="31">
        <f>LARGE(H70:H75,1)+LARGE(H70:H75,2)+LARGE(H70:H75,3)</f>
        <v>26.400000000000002</v>
      </c>
      <c r="I76" s="31">
        <f>LARGE(I70:I75,1)+LARGE(I70:I75,2)+LARGE(I70:I75,3)</f>
        <v>24.35</v>
      </c>
      <c r="J76" s="43">
        <f>G76+H76+I76</f>
        <v>77.65</v>
      </c>
    </row>
    <row r="77" spans="1:10" ht="13.5" customHeight="1">
      <c r="A77" s="122" t="s">
        <v>17</v>
      </c>
      <c r="B77" s="22"/>
      <c r="C77" s="123" t="s">
        <v>497</v>
      </c>
      <c r="D77" s="2">
        <v>441434</v>
      </c>
      <c r="E77" s="3" t="s">
        <v>396</v>
      </c>
      <c r="F77" s="4">
        <v>38279</v>
      </c>
      <c r="G77" s="23">
        <v>8.65</v>
      </c>
      <c r="H77" s="24">
        <v>8.75</v>
      </c>
      <c r="I77" s="24">
        <v>8.15</v>
      </c>
      <c r="J77" s="29">
        <f aca="true" t="shared" si="10" ref="J77:J82">SUM(G77:I77)</f>
        <v>25.549999999999997</v>
      </c>
    </row>
    <row r="78" spans="1:10" ht="15">
      <c r="A78" s="122"/>
      <c r="B78" s="26"/>
      <c r="C78" s="123"/>
      <c r="D78" s="2">
        <v>441918</v>
      </c>
      <c r="E78" s="3" t="s">
        <v>397</v>
      </c>
      <c r="F78" s="4">
        <v>37990</v>
      </c>
      <c r="G78" s="27">
        <v>8.8</v>
      </c>
      <c r="H78" s="28">
        <v>9.1</v>
      </c>
      <c r="I78" s="28">
        <v>8.7</v>
      </c>
      <c r="J78" s="29">
        <f t="shared" si="10"/>
        <v>26.599999999999998</v>
      </c>
    </row>
    <row r="79" spans="1:10" ht="15">
      <c r="A79" s="122"/>
      <c r="B79" s="26"/>
      <c r="C79" s="123"/>
      <c r="D79" s="2">
        <v>441443</v>
      </c>
      <c r="E79" s="3" t="s">
        <v>398</v>
      </c>
      <c r="F79" s="4">
        <v>38088</v>
      </c>
      <c r="G79" s="27">
        <v>8.85</v>
      </c>
      <c r="H79" s="28">
        <v>8.45</v>
      </c>
      <c r="I79" s="28">
        <v>8</v>
      </c>
      <c r="J79" s="29">
        <f t="shared" si="10"/>
        <v>25.299999999999997</v>
      </c>
    </row>
    <row r="80" spans="1:10" ht="15">
      <c r="A80" s="122"/>
      <c r="B80" s="26"/>
      <c r="C80" s="123"/>
      <c r="D80" s="2"/>
      <c r="E80" s="3"/>
      <c r="F80" s="4"/>
      <c r="G80" s="27">
        <v>0</v>
      </c>
      <c r="H80" s="28">
        <v>0</v>
      </c>
      <c r="I80" s="28">
        <v>0</v>
      </c>
      <c r="J80" s="29">
        <f t="shared" si="10"/>
        <v>0</v>
      </c>
    </row>
    <row r="81" spans="1:10" ht="15">
      <c r="A81" s="122"/>
      <c r="B81" s="26"/>
      <c r="C81" s="123"/>
      <c r="D81" s="2"/>
      <c r="E81" s="3"/>
      <c r="F81" s="4"/>
      <c r="G81" s="27">
        <v>0</v>
      </c>
      <c r="H81" s="28">
        <v>0</v>
      </c>
      <c r="I81" s="28">
        <v>0</v>
      </c>
      <c r="J81" s="29">
        <f t="shared" si="10"/>
        <v>0</v>
      </c>
    </row>
    <row r="82" spans="1:10" ht="15.75" thickBot="1">
      <c r="A82" s="122"/>
      <c r="B82" s="26"/>
      <c r="C82" s="123"/>
      <c r="D82" s="2"/>
      <c r="E82" s="3"/>
      <c r="F82" s="4"/>
      <c r="G82" s="27">
        <v>0</v>
      </c>
      <c r="H82" s="28">
        <v>0</v>
      </c>
      <c r="I82" s="28">
        <v>0</v>
      </c>
      <c r="J82" s="29">
        <f t="shared" si="10"/>
        <v>0</v>
      </c>
    </row>
    <row r="83" spans="1:10" ht="18.75" thickBot="1">
      <c r="A83" s="122"/>
      <c r="B83" s="30"/>
      <c r="C83" s="123"/>
      <c r="D83" s="37"/>
      <c r="E83" s="38"/>
      <c r="F83" s="39"/>
      <c r="G83" s="31">
        <f>LARGE(G77:G82,1)+LARGE(G77:G82,2)+LARGE(G77:G82,3)</f>
        <v>26.299999999999997</v>
      </c>
      <c r="H83" s="31">
        <f>LARGE(H77:H82,1)+LARGE(H77:H82,2)+LARGE(H77:H82,3)</f>
        <v>26.3</v>
      </c>
      <c r="I83" s="31">
        <f>LARGE(I77:I82,1)+LARGE(I77:I82,2)+LARGE(I77:I82,3)</f>
        <v>24.85</v>
      </c>
      <c r="J83" s="43">
        <f>G83+H83+I83</f>
        <v>77.44999999999999</v>
      </c>
    </row>
    <row r="84" spans="1:10" ht="13.5" customHeight="1">
      <c r="A84" s="122" t="s">
        <v>18</v>
      </c>
      <c r="B84" s="22"/>
      <c r="C84" s="123" t="s">
        <v>498</v>
      </c>
      <c r="D84" s="2">
        <v>441653</v>
      </c>
      <c r="E84" s="3" t="s">
        <v>399</v>
      </c>
      <c r="F84" s="4">
        <v>38204</v>
      </c>
      <c r="G84" s="23">
        <v>9.2</v>
      </c>
      <c r="H84" s="24">
        <v>8.95</v>
      </c>
      <c r="I84" s="24">
        <v>9.3</v>
      </c>
      <c r="J84" s="29">
        <f aca="true" t="shared" si="11" ref="J84:J89">SUM(G84:I84)</f>
        <v>27.45</v>
      </c>
    </row>
    <row r="85" spans="1:10" ht="15">
      <c r="A85" s="122"/>
      <c r="B85" s="26"/>
      <c r="C85" s="123"/>
      <c r="D85" s="2">
        <v>441654</v>
      </c>
      <c r="E85" s="3" t="s">
        <v>400</v>
      </c>
      <c r="F85" s="4">
        <v>38336</v>
      </c>
      <c r="G85" s="27">
        <v>8.9</v>
      </c>
      <c r="H85" s="28">
        <v>9.2</v>
      </c>
      <c r="I85" s="28">
        <v>8.9</v>
      </c>
      <c r="J85" s="29">
        <f t="shared" si="11"/>
        <v>27</v>
      </c>
    </row>
    <row r="86" spans="1:10" ht="15">
      <c r="A86" s="122"/>
      <c r="B86" s="26"/>
      <c r="C86" s="123"/>
      <c r="D86" s="2">
        <v>441655</v>
      </c>
      <c r="E86" s="3" t="s">
        <v>401</v>
      </c>
      <c r="F86" s="4">
        <v>38565</v>
      </c>
      <c r="G86" s="27">
        <v>8.95</v>
      </c>
      <c r="H86" s="28">
        <v>9.15</v>
      </c>
      <c r="I86" s="28">
        <v>8.15</v>
      </c>
      <c r="J86" s="29">
        <f t="shared" si="11"/>
        <v>26.25</v>
      </c>
    </row>
    <row r="87" spans="1:10" ht="15">
      <c r="A87" s="122"/>
      <c r="B87" s="26"/>
      <c r="C87" s="123"/>
      <c r="D87" s="2">
        <v>441656</v>
      </c>
      <c r="E87" s="3" t="s">
        <v>402</v>
      </c>
      <c r="F87" s="4">
        <v>38356</v>
      </c>
      <c r="G87" s="27">
        <v>8.5</v>
      </c>
      <c r="H87" s="28">
        <v>8.8</v>
      </c>
      <c r="I87" s="28">
        <v>8.8</v>
      </c>
      <c r="J87" s="29">
        <f t="shared" si="11"/>
        <v>26.1</v>
      </c>
    </row>
    <row r="88" spans="1:10" ht="15">
      <c r="A88" s="122"/>
      <c r="B88" s="26"/>
      <c r="C88" s="123"/>
      <c r="D88" s="2">
        <v>441657</v>
      </c>
      <c r="E88" s="3" t="s">
        <v>403</v>
      </c>
      <c r="F88" s="4">
        <v>38104</v>
      </c>
      <c r="G88" s="27">
        <v>9.05</v>
      </c>
      <c r="H88" s="28">
        <v>8.8</v>
      </c>
      <c r="I88" s="28">
        <v>8.7</v>
      </c>
      <c r="J88" s="29">
        <f t="shared" si="11"/>
        <v>26.55</v>
      </c>
    </row>
    <row r="89" spans="1:10" ht="15.75" thickBot="1">
      <c r="A89" s="122"/>
      <c r="B89" s="26"/>
      <c r="C89" s="123"/>
      <c r="D89" s="2"/>
      <c r="E89" s="3"/>
      <c r="F89" s="4"/>
      <c r="G89" s="27">
        <v>0</v>
      </c>
      <c r="H89" s="28">
        <v>0</v>
      </c>
      <c r="I89" s="28">
        <v>0</v>
      </c>
      <c r="J89" s="29">
        <f t="shared" si="11"/>
        <v>0</v>
      </c>
    </row>
    <row r="90" spans="1:10" ht="18.75" thickBot="1">
      <c r="A90" s="122"/>
      <c r="B90" s="30"/>
      <c r="C90" s="123"/>
      <c r="D90" s="37"/>
      <c r="E90" s="38"/>
      <c r="F90" s="39"/>
      <c r="G90" s="31">
        <f>LARGE(G84:G89,1)+LARGE(G84:G89,2)+LARGE(G84:G89,3)</f>
        <v>27.2</v>
      </c>
      <c r="H90" s="31">
        <f>LARGE(H84:H89,1)+LARGE(H84:H89,2)+LARGE(H84:H89,3)</f>
        <v>27.3</v>
      </c>
      <c r="I90" s="31">
        <f>LARGE(I84:I89,1)+LARGE(I84:I89,2)+LARGE(I84:I89,3)</f>
        <v>27.000000000000004</v>
      </c>
      <c r="J90" s="43">
        <f>G90+H90+I90</f>
        <v>81.5</v>
      </c>
    </row>
    <row r="91" spans="1:10" ht="13.5" customHeight="1">
      <c r="A91" s="122" t="s">
        <v>19</v>
      </c>
      <c r="B91" s="22"/>
      <c r="C91" s="123" t="s">
        <v>503</v>
      </c>
      <c r="D91" s="2">
        <v>115045</v>
      </c>
      <c r="E91" s="3" t="s">
        <v>430</v>
      </c>
      <c r="F91" s="4">
        <v>38065</v>
      </c>
      <c r="G91" s="23">
        <v>0</v>
      </c>
      <c r="H91" s="24">
        <v>0</v>
      </c>
      <c r="I91" s="24">
        <v>0</v>
      </c>
      <c r="J91" s="29">
        <f aca="true" t="shared" si="12" ref="J91:J96">SUM(G91:I91)</f>
        <v>0</v>
      </c>
    </row>
    <row r="92" spans="1:10" ht="15">
      <c r="A92" s="122"/>
      <c r="B92" s="26"/>
      <c r="C92" s="123"/>
      <c r="D92" s="2">
        <v>115009</v>
      </c>
      <c r="E92" s="3" t="s">
        <v>431</v>
      </c>
      <c r="F92" s="4">
        <v>38388</v>
      </c>
      <c r="G92" s="27">
        <v>0</v>
      </c>
      <c r="H92" s="28">
        <v>0</v>
      </c>
      <c r="I92" s="28">
        <v>0</v>
      </c>
      <c r="J92" s="29">
        <f t="shared" si="12"/>
        <v>0</v>
      </c>
    </row>
    <row r="93" spans="1:10" ht="15">
      <c r="A93" s="122"/>
      <c r="B93" s="26"/>
      <c r="C93" s="123"/>
      <c r="D93" s="2">
        <v>115856</v>
      </c>
      <c r="E93" s="3" t="s">
        <v>432</v>
      </c>
      <c r="F93" s="4">
        <v>38687</v>
      </c>
      <c r="G93" s="27">
        <v>0</v>
      </c>
      <c r="H93" s="28">
        <v>0</v>
      </c>
      <c r="I93" s="28">
        <v>0</v>
      </c>
      <c r="J93" s="29">
        <f t="shared" si="12"/>
        <v>0</v>
      </c>
    </row>
    <row r="94" spans="1:10" ht="15">
      <c r="A94" s="122"/>
      <c r="B94" s="26"/>
      <c r="C94" s="123"/>
      <c r="D94" s="2">
        <v>115807</v>
      </c>
      <c r="E94" s="3" t="s">
        <v>433</v>
      </c>
      <c r="F94" s="4">
        <v>38345</v>
      </c>
      <c r="G94" s="27">
        <v>0</v>
      </c>
      <c r="H94" s="28">
        <v>0</v>
      </c>
      <c r="I94" s="28">
        <v>0</v>
      </c>
      <c r="J94" s="29">
        <f t="shared" si="12"/>
        <v>0</v>
      </c>
    </row>
    <row r="95" spans="1:10" ht="15">
      <c r="A95" s="122"/>
      <c r="B95" s="26"/>
      <c r="C95" s="123"/>
      <c r="D95" s="2"/>
      <c r="E95" s="3"/>
      <c r="F95" s="4"/>
      <c r="G95" s="27">
        <v>0</v>
      </c>
      <c r="H95" s="28">
        <v>0</v>
      </c>
      <c r="I95" s="28">
        <v>0</v>
      </c>
      <c r="J95" s="29">
        <f t="shared" si="12"/>
        <v>0</v>
      </c>
    </row>
    <row r="96" spans="1:10" ht="15">
      <c r="A96" s="122"/>
      <c r="B96" s="26"/>
      <c r="C96" s="123"/>
      <c r="D96" s="2"/>
      <c r="E96" s="3"/>
      <c r="F96" s="4"/>
      <c r="G96" s="27">
        <v>0</v>
      </c>
      <c r="H96" s="28">
        <v>0</v>
      </c>
      <c r="I96" s="28">
        <v>0</v>
      </c>
      <c r="J96" s="29">
        <f t="shared" si="12"/>
        <v>0</v>
      </c>
    </row>
    <row r="97" spans="1:10" ht="18">
      <c r="A97" s="122"/>
      <c r="B97" s="30"/>
      <c r="C97" s="123"/>
      <c r="D97" s="37"/>
      <c r="E97" s="38"/>
      <c r="F97" s="39"/>
      <c r="G97" s="31">
        <f>LARGE(G91:G96,1)+LARGE(G91:G96,2)+LARGE(G91:G96,3)</f>
        <v>0</v>
      </c>
      <c r="H97" s="31">
        <f>LARGE(H91:H96,1)+LARGE(H91:H96,2)+LARGE(H91:H96,3)</f>
        <v>0</v>
      </c>
      <c r="I97" s="31">
        <f>LARGE(I91:I96,1)+LARGE(I91:I96,2)+LARGE(I91:I96,3)</f>
        <v>0</v>
      </c>
      <c r="J97" s="32">
        <f>G97+H97+I97</f>
        <v>0</v>
      </c>
    </row>
    <row r="98" spans="1:10" ht="13.5" customHeight="1">
      <c r="A98" s="122" t="s">
        <v>20</v>
      </c>
      <c r="B98" s="22"/>
      <c r="C98" s="123" t="s">
        <v>506</v>
      </c>
      <c r="D98" s="2">
        <v>434552</v>
      </c>
      <c r="E98" s="3" t="s">
        <v>452</v>
      </c>
      <c r="F98" s="4">
        <v>38314</v>
      </c>
      <c r="G98" s="23">
        <v>8.45</v>
      </c>
      <c r="H98" s="24">
        <v>8.3</v>
      </c>
      <c r="I98" s="24">
        <v>8.2</v>
      </c>
      <c r="J98" s="29">
        <f aca="true" t="shared" si="13" ref="J98:J103">SUM(G98:I98)</f>
        <v>24.95</v>
      </c>
    </row>
    <row r="99" spans="1:10" ht="15">
      <c r="A99" s="122"/>
      <c r="B99" s="26"/>
      <c r="C99" s="123"/>
      <c r="D99" s="2">
        <v>434556</v>
      </c>
      <c r="E99" s="3" t="s">
        <v>453</v>
      </c>
      <c r="F99" s="4">
        <v>38018</v>
      </c>
      <c r="G99" s="27">
        <v>8.5</v>
      </c>
      <c r="H99" s="28">
        <v>8.7</v>
      </c>
      <c r="I99" s="28">
        <v>8.3</v>
      </c>
      <c r="J99" s="29">
        <f t="shared" si="13"/>
        <v>25.5</v>
      </c>
    </row>
    <row r="100" spans="1:10" ht="15">
      <c r="A100" s="122"/>
      <c r="B100" s="26"/>
      <c r="C100" s="123"/>
      <c r="D100" s="2">
        <v>434561</v>
      </c>
      <c r="E100" s="3" t="s">
        <v>454</v>
      </c>
      <c r="F100" s="4">
        <v>38346</v>
      </c>
      <c r="G100" s="27">
        <v>8</v>
      </c>
      <c r="H100" s="28">
        <v>8.7</v>
      </c>
      <c r="I100" s="28">
        <v>8.3</v>
      </c>
      <c r="J100" s="29">
        <f t="shared" si="13"/>
        <v>25</v>
      </c>
    </row>
    <row r="101" spans="1:10" ht="15">
      <c r="A101" s="122"/>
      <c r="B101" s="26"/>
      <c r="C101" s="123"/>
      <c r="D101" s="2">
        <v>434576</v>
      </c>
      <c r="E101" s="3" t="s">
        <v>455</v>
      </c>
      <c r="F101" s="4">
        <v>38398</v>
      </c>
      <c r="G101" s="27">
        <v>8.9</v>
      </c>
      <c r="H101" s="28">
        <v>9</v>
      </c>
      <c r="I101" s="28">
        <v>8.5</v>
      </c>
      <c r="J101" s="29">
        <f t="shared" si="13"/>
        <v>26.4</v>
      </c>
    </row>
    <row r="102" spans="1:10" ht="15">
      <c r="A102" s="122"/>
      <c r="B102" s="26"/>
      <c r="C102" s="123"/>
      <c r="D102" s="2">
        <v>434558</v>
      </c>
      <c r="E102" s="3" t="s">
        <v>456</v>
      </c>
      <c r="F102" s="4">
        <v>38190</v>
      </c>
      <c r="G102" s="27">
        <v>8.1</v>
      </c>
      <c r="H102" s="28">
        <v>8.35</v>
      </c>
      <c r="I102" s="28">
        <v>7.95</v>
      </c>
      <c r="J102" s="29">
        <f t="shared" si="13"/>
        <v>24.4</v>
      </c>
    </row>
    <row r="103" spans="1:10" ht="15">
      <c r="A103" s="122"/>
      <c r="B103" s="26"/>
      <c r="C103" s="123"/>
      <c r="D103" s="2"/>
      <c r="E103" s="3"/>
      <c r="F103" s="4"/>
      <c r="G103" s="27">
        <v>0</v>
      </c>
      <c r="H103" s="28">
        <v>0</v>
      </c>
      <c r="I103" s="28">
        <v>0</v>
      </c>
      <c r="J103" s="29">
        <f t="shared" si="13"/>
        <v>0</v>
      </c>
    </row>
    <row r="104" spans="1:10" ht="18.75" thickBot="1">
      <c r="A104" s="122"/>
      <c r="B104" s="30"/>
      <c r="C104" s="123"/>
      <c r="D104" s="37"/>
      <c r="E104" s="38"/>
      <c r="F104" s="39"/>
      <c r="G104" s="31">
        <f>LARGE(G98:G103,1)+LARGE(G98:G103,2)+LARGE(G98:G103,3)</f>
        <v>25.849999999999998</v>
      </c>
      <c r="H104" s="31">
        <f>LARGE(H98:H103,1)+LARGE(H98:H103,2)+LARGE(H98:H103,3)</f>
        <v>26.4</v>
      </c>
      <c r="I104" s="31">
        <f>LARGE(I98:I103,1)+LARGE(I98:I103,2)+LARGE(I98:I103,3)</f>
        <v>25.1</v>
      </c>
      <c r="J104" s="43">
        <f>G104+H104+I104</f>
        <v>77.35</v>
      </c>
    </row>
    <row r="105" spans="1:10" ht="13.5" customHeight="1">
      <c r="A105" s="122" t="s">
        <v>21</v>
      </c>
      <c r="B105" s="22"/>
      <c r="C105" s="123" t="s">
        <v>508</v>
      </c>
      <c r="D105" s="2">
        <v>440863</v>
      </c>
      <c r="E105" s="3" t="s">
        <v>465</v>
      </c>
      <c r="F105" s="4">
        <v>38248</v>
      </c>
      <c r="G105" s="23">
        <v>8</v>
      </c>
      <c r="H105" s="24">
        <v>8.7</v>
      </c>
      <c r="I105" s="24">
        <v>8.5</v>
      </c>
      <c r="J105" s="29">
        <f aca="true" t="shared" si="14" ref="J105:J110">SUM(G105:I105)</f>
        <v>25.2</v>
      </c>
    </row>
    <row r="106" spans="1:10" ht="15">
      <c r="A106" s="122"/>
      <c r="B106" s="26"/>
      <c r="C106" s="123"/>
      <c r="D106" s="2">
        <v>440864</v>
      </c>
      <c r="E106" s="3" t="s">
        <v>466</v>
      </c>
      <c r="F106" s="4">
        <v>38231</v>
      </c>
      <c r="G106" s="27">
        <v>8.3</v>
      </c>
      <c r="H106" s="28">
        <v>8.6</v>
      </c>
      <c r="I106" s="28">
        <v>8.3</v>
      </c>
      <c r="J106" s="29">
        <f t="shared" si="14"/>
        <v>25.2</v>
      </c>
    </row>
    <row r="107" spans="1:10" ht="15">
      <c r="A107" s="122"/>
      <c r="B107" s="26"/>
      <c r="C107" s="123"/>
      <c r="D107" s="2">
        <v>440865</v>
      </c>
      <c r="E107" s="3" t="s">
        <v>467</v>
      </c>
      <c r="F107" s="4">
        <v>38196</v>
      </c>
      <c r="G107" s="27">
        <v>8.25</v>
      </c>
      <c r="H107" s="28">
        <v>7.75</v>
      </c>
      <c r="I107" s="28">
        <v>0</v>
      </c>
      <c r="J107" s="29">
        <f t="shared" si="14"/>
        <v>16</v>
      </c>
    </row>
    <row r="108" spans="1:10" ht="15">
      <c r="A108" s="122"/>
      <c r="B108" s="26"/>
      <c r="C108" s="123"/>
      <c r="D108" s="2">
        <v>440866</v>
      </c>
      <c r="E108" s="3" t="s">
        <v>468</v>
      </c>
      <c r="F108" s="4">
        <v>38144</v>
      </c>
      <c r="G108" s="27">
        <v>8.3</v>
      </c>
      <c r="H108" s="28">
        <v>8.7</v>
      </c>
      <c r="I108" s="28">
        <v>8.5</v>
      </c>
      <c r="J108" s="29">
        <f t="shared" si="14"/>
        <v>25.5</v>
      </c>
    </row>
    <row r="109" spans="1:10" ht="15">
      <c r="A109" s="122"/>
      <c r="B109" s="26"/>
      <c r="C109" s="123"/>
      <c r="D109" s="2">
        <v>440867</v>
      </c>
      <c r="E109" s="3" t="s">
        <v>469</v>
      </c>
      <c r="F109" s="4">
        <v>38316</v>
      </c>
      <c r="G109" s="27">
        <v>8.5</v>
      </c>
      <c r="H109" s="28">
        <v>8.75</v>
      </c>
      <c r="I109" s="28">
        <v>8.4</v>
      </c>
      <c r="J109" s="29">
        <f t="shared" si="14"/>
        <v>25.65</v>
      </c>
    </row>
    <row r="110" spans="1:10" ht="15.75" thickBot="1">
      <c r="A110" s="122"/>
      <c r="B110" s="26"/>
      <c r="C110" s="123"/>
      <c r="D110" s="2"/>
      <c r="E110" s="3"/>
      <c r="F110" s="4"/>
      <c r="G110" s="27">
        <v>0</v>
      </c>
      <c r="H110" s="28">
        <v>0</v>
      </c>
      <c r="I110" s="28">
        <v>0</v>
      </c>
      <c r="J110" s="29">
        <f t="shared" si="14"/>
        <v>0</v>
      </c>
    </row>
    <row r="111" spans="1:10" ht="18.75" thickBot="1">
      <c r="A111" s="122"/>
      <c r="B111" s="30"/>
      <c r="C111" s="123"/>
      <c r="D111" s="37"/>
      <c r="E111" s="38"/>
      <c r="F111" s="39"/>
      <c r="G111" s="31">
        <f>LARGE(G105:G110,1)+LARGE(G105:G110,2)+LARGE(G105:G110,3)</f>
        <v>25.1</v>
      </c>
      <c r="H111" s="31">
        <f>LARGE(H105:H110,1)+LARGE(H105:H110,2)+LARGE(H105:H110,3)</f>
        <v>26.15</v>
      </c>
      <c r="I111" s="31">
        <f>LARGE(I105:I110,1)+LARGE(I105:I110,2)+LARGE(I105:I110,3)</f>
        <v>25.4</v>
      </c>
      <c r="J111" s="43">
        <f>G111+H111+I111</f>
        <v>76.65</v>
      </c>
    </row>
    <row r="112" spans="1:10" ht="13.5" customHeight="1">
      <c r="A112" s="122" t="s">
        <v>22</v>
      </c>
      <c r="B112" s="22"/>
      <c r="C112" s="123" t="s">
        <v>510</v>
      </c>
      <c r="D112" s="2">
        <v>14522</v>
      </c>
      <c r="E112" s="3" t="s">
        <v>483</v>
      </c>
      <c r="F112" s="4">
        <v>38035</v>
      </c>
      <c r="G112" s="23">
        <v>9.2</v>
      </c>
      <c r="H112" s="24">
        <v>9.2</v>
      </c>
      <c r="I112" s="24">
        <v>8.4</v>
      </c>
      <c r="J112" s="29">
        <f aca="true" t="shared" si="15" ref="J112:J117">SUM(G112:I112)</f>
        <v>26.799999999999997</v>
      </c>
    </row>
    <row r="113" spans="1:10" ht="15">
      <c r="A113" s="122"/>
      <c r="B113" s="26"/>
      <c r="C113" s="123"/>
      <c r="D113" s="2">
        <v>14675</v>
      </c>
      <c r="E113" s="3" t="s">
        <v>484</v>
      </c>
      <c r="F113" s="4">
        <v>38036</v>
      </c>
      <c r="G113" s="27">
        <v>8.85</v>
      </c>
      <c r="H113" s="28">
        <v>9.1</v>
      </c>
      <c r="I113" s="28">
        <v>7.95</v>
      </c>
      <c r="J113" s="29">
        <f t="shared" si="15"/>
        <v>25.9</v>
      </c>
    </row>
    <row r="114" spans="1:10" ht="15">
      <c r="A114" s="122"/>
      <c r="B114" s="26"/>
      <c r="C114" s="123"/>
      <c r="D114" s="2">
        <v>14642</v>
      </c>
      <c r="E114" s="3" t="s">
        <v>485</v>
      </c>
      <c r="F114" s="4">
        <v>38076</v>
      </c>
      <c r="G114" s="27">
        <v>9</v>
      </c>
      <c r="H114" s="28">
        <v>9</v>
      </c>
      <c r="I114" s="28">
        <v>8.7</v>
      </c>
      <c r="J114" s="29">
        <f t="shared" si="15"/>
        <v>26.7</v>
      </c>
    </row>
    <row r="115" spans="1:10" ht="15">
      <c r="A115" s="122"/>
      <c r="B115" s="26"/>
      <c r="C115" s="123"/>
      <c r="D115" s="2"/>
      <c r="E115" s="3"/>
      <c r="F115" s="4"/>
      <c r="G115" s="27">
        <v>0</v>
      </c>
      <c r="H115" s="28">
        <v>0</v>
      </c>
      <c r="I115" s="28">
        <v>0</v>
      </c>
      <c r="J115" s="29">
        <f t="shared" si="15"/>
        <v>0</v>
      </c>
    </row>
    <row r="116" spans="1:10" ht="15">
      <c r="A116" s="122"/>
      <c r="B116" s="26"/>
      <c r="C116" s="123"/>
      <c r="D116" s="2"/>
      <c r="E116" s="3"/>
      <c r="F116" s="4"/>
      <c r="G116" s="27">
        <v>0</v>
      </c>
      <c r="H116" s="28">
        <v>0</v>
      </c>
      <c r="I116" s="28">
        <v>0</v>
      </c>
      <c r="J116" s="29">
        <f t="shared" si="15"/>
        <v>0</v>
      </c>
    </row>
    <row r="117" spans="1:10" ht="15">
      <c r="A117" s="122"/>
      <c r="B117" s="26"/>
      <c r="C117" s="123"/>
      <c r="D117" s="2"/>
      <c r="E117" s="3"/>
      <c r="F117" s="4"/>
      <c r="G117" s="27">
        <v>0</v>
      </c>
      <c r="H117" s="28">
        <v>0</v>
      </c>
      <c r="I117" s="28">
        <v>0</v>
      </c>
      <c r="J117" s="29">
        <f t="shared" si="15"/>
        <v>0</v>
      </c>
    </row>
    <row r="118" spans="1:10" ht="18.75" thickBot="1">
      <c r="A118" s="122"/>
      <c r="B118" s="30"/>
      <c r="C118" s="123"/>
      <c r="D118" s="37"/>
      <c r="E118" s="38"/>
      <c r="F118" s="39"/>
      <c r="G118" s="31">
        <f>LARGE(G112:G117,1)+LARGE(G112:G117,2)+LARGE(G112:G117,3)</f>
        <v>27.049999999999997</v>
      </c>
      <c r="H118" s="31">
        <f>LARGE(H112:H117,1)+LARGE(H112:H117,2)+LARGE(H112:H117,3)</f>
        <v>27.299999999999997</v>
      </c>
      <c r="I118" s="31">
        <f>LARGE(I112:I117,1)+LARGE(I112:I117,2)+LARGE(I112:I117,3)</f>
        <v>25.05</v>
      </c>
      <c r="J118" s="43">
        <f>G118+H118+I118</f>
        <v>79.39999999999999</v>
      </c>
    </row>
    <row r="119" spans="1:10" ht="13.5" customHeight="1">
      <c r="A119" s="122" t="s">
        <v>23</v>
      </c>
      <c r="B119" s="22"/>
      <c r="C119" s="123" t="s">
        <v>588</v>
      </c>
      <c r="D119" s="2"/>
      <c r="E119" s="3" t="s">
        <v>525</v>
      </c>
      <c r="F119" s="4">
        <v>38715</v>
      </c>
      <c r="G119" s="23">
        <v>8.45</v>
      </c>
      <c r="H119" s="24">
        <v>9.1</v>
      </c>
      <c r="I119" s="24">
        <v>8.15</v>
      </c>
      <c r="J119" s="29">
        <f aca="true" t="shared" si="16" ref="J119:J124">SUM(G119:I119)</f>
        <v>25.699999999999996</v>
      </c>
    </row>
    <row r="120" spans="1:10" ht="15">
      <c r="A120" s="122"/>
      <c r="B120" s="26"/>
      <c r="C120" s="123"/>
      <c r="D120" s="2"/>
      <c r="E120" s="3" t="s">
        <v>526</v>
      </c>
      <c r="F120" s="4">
        <v>37989</v>
      </c>
      <c r="G120" s="27">
        <v>8.6</v>
      </c>
      <c r="H120" s="28">
        <v>9.25</v>
      </c>
      <c r="I120" s="28">
        <v>0</v>
      </c>
      <c r="J120" s="29">
        <f t="shared" si="16"/>
        <v>17.85</v>
      </c>
    </row>
    <row r="121" spans="1:10" ht="15">
      <c r="A121" s="122"/>
      <c r="B121" s="26"/>
      <c r="C121" s="123"/>
      <c r="D121" s="2"/>
      <c r="E121" s="3" t="s">
        <v>527</v>
      </c>
      <c r="F121" s="4">
        <v>38252</v>
      </c>
      <c r="G121" s="27">
        <v>0</v>
      </c>
      <c r="H121" s="28">
        <v>0</v>
      </c>
      <c r="I121" s="28">
        <v>0</v>
      </c>
      <c r="J121" s="29">
        <f t="shared" si="16"/>
        <v>0</v>
      </c>
    </row>
    <row r="122" spans="1:10" ht="15">
      <c r="A122" s="122"/>
      <c r="B122" s="26"/>
      <c r="C122" s="123"/>
      <c r="D122" s="2"/>
      <c r="E122" s="3" t="s">
        <v>528</v>
      </c>
      <c r="F122" s="4">
        <v>38224</v>
      </c>
      <c r="G122" s="27">
        <v>9.55</v>
      </c>
      <c r="H122" s="28">
        <v>9.1</v>
      </c>
      <c r="I122" s="28">
        <v>8.4</v>
      </c>
      <c r="J122" s="29">
        <f t="shared" si="16"/>
        <v>27.049999999999997</v>
      </c>
    </row>
    <row r="123" spans="1:10" ht="15">
      <c r="A123" s="122"/>
      <c r="B123" s="26"/>
      <c r="C123" s="123"/>
      <c r="D123" s="2"/>
      <c r="E123" s="3" t="s">
        <v>529</v>
      </c>
      <c r="F123" s="4">
        <v>38729</v>
      </c>
      <c r="G123" s="27">
        <v>8.8</v>
      </c>
      <c r="H123" s="28">
        <v>9.35</v>
      </c>
      <c r="I123" s="28">
        <v>0</v>
      </c>
      <c r="J123" s="29">
        <f t="shared" si="16"/>
        <v>18.15</v>
      </c>
    </row>
    <row r="124" spans="1:10" ht="15.75" thickBot="1">
      <c r="A124" s="122"/>
      <c r="B124" s="26"/>
      <c r="C124" s="123"/>
      <c r="D124" s="2"/>
      <c r="E124" s="3" t="s">
        <v>530</v>
      </c>
      <c r="F124" s="4"/>
      <c r="G124" s="27">
        <v>7.75</v>
      </c>
      <c r="H124" s="28">
        <v>8.95</v>
      </c>
      <c r="I124" s="28">
        <v>8.1</v>
      </c>
      <c r="J124" s="29">
        <f t="shared" si="16"/>
        <v>24.799999999999997</v>
      </c>
    </row>
    <row r="125" spans="1:10" ht="18.75" thickBot="1">
      <c r="A125" s="122"/>
      <c r="B125" s="30"/>
      <c r="C125" s="123"/>
      <c r="D125" s="37"/>
      <c r="E125" s="38"/>
      <c r="F125" s="39"/>
      <c r="G125" s="31">
        <f>LARGE(G119:G124,1)+LARGE(G119:G124,2)+LARGE(G119:G124,3)</f>
        <v>26.950000000000003</v>
      </c>
      <c r="H125" s="31">
        <f>LARGE(H119:H124,1)+LARGE(H119:H124,2)+LARGE(H119:H124,3)</f>
        <v>27.700000000000003</v>
      </c>
      <c r="I125" s="31">
        <f>LARGE(I119:I124,1)+LARGE(I119:I124,2)+LARGE(I119:I124,3)</f>
        <v>24.65</v>
      </c>
      <c r="J125" s="43">
        <f>G125+H125+I125</f>
        <v>79.30000000000001</v>
      </c>
    </row>
    <row r="126" spans="1:10" ht="13.5" customHeight="1">
      <c r="A126" s="122" t="s">
        <v>24</v>
      </c>
      <c r="B126" s="22"/>
      <c r="C126" s="123" t="s">
        <v>591</v>
      </c>
      <c r="D126" s="2">
        <v>584558</v>
      </c>
      <c r="E126" s="3" t="s">
        <v>550</v>
      </c>
      <c r="F126" s="4">
        <v>38286</v>
      </c>
      <c r="G126" s="23">
        <v>9.2</v>
      </c>
      <c r="H126" s="24">
        <v>9.05</v>
      </c>
      <c r="I126" s="24">
        <v>9.2</v>
      </c>
      <c r="J126" s="29">
        <f aca="true" t="shared" si="17" ref="J126:J131">SUM(G126:I126)</f>
        <v>27.45</v>
      </c>
    </row>
    <row r="127" spans="1:10" ht="15">
      <c r="A127" s="122"/>
      <c r="B127" s="26"/>
      <c r="C127" s="123"/>
      <c r="D127" s="2">
        <v>584585</v>
      </c>
      <c r="E127" s="3" t="s">
        <v>551</v>
      </c>
      <c r="F127" s="4">
        <v>38245</v>
      </c>
      <c r="G127" s="27">
        <v>9.05</v>
      </c>
      <c r="H127" s="28">
        <v>8.85</v>
      </c>
      <c r="I127" s="28">
        <v>8.9</v>
      </c>
      <c r="J127" s="29">
        <f t="shared" si="17"/>
        <v>26.799999999999997</v>
      </c>
    </row>
    <row r="128" spans="1:10" ht="15">
      <c r="A128" s="122"/>
      <c r="B128" s="26"/>
      <c r="C128" s="123"/>
      <c r="D128" s="2">
        <v>584600</v>
      </c>
      <c r="E128" s="3" t="s">
        <v>552</v>
      </c>
      <c r="F128" s="4">
        <v>38000</v>
      </c>
      <c r="G128" s="27">
        <v>9.25</v>
      </c>
      <c r="H128" s="28">
        <v>9.25</v>
      </c>
      <c r="I128" s="28">
        <v>8.25</v>
      </c>
      <c r="J128" s="29">
        <f t="shared" si="17"/>
        <v>26.75</v>
      </c>
    </row>
    <row r="129" spans="1:10" ht="15">
      <c r="A129" s="122"/>
      <c r="B129" s="26"/>
      <c r="C129" s="123"/>
      <c r="D129" s="2">
        <v>584610</v>
      </c>
      <c r="E129" s="3" t="s">
        <v>553</v>
      </c>
      <c r="F129" s="4">
        <v>38257</v>
      </c>
      <c r="G129" s="27">
        <v>8.85</v>
      </c>
      <c r="H129" s="28">
        <v>9.15</v>
      </c>
      <c r="I129" s="28">
        <v>8.2</v>
      </c>
      <c r="J129" s="29">
        <f t="shared" si="17"/>
        <v>26.2</v>
      </c>
    </row>
    <row r="130" spans="1:10" ht="15">
      <c r="A130" s="122"/>
      <c r="B130" s="26"/>
      <c r="C130" s="123"/>
      <c r="D130" s="2">
        <v>584616</v>
      </c>
      <c r="E130" s="3" t="s">
        <v>554</v>
      </c>
      <c r="F130" s="4">
        <v>38106</v>
      </c>
      <c r="G130" s="27">
        <v>8.65</v>
      </c>
      <c r="H130" s="28">
        <v>8.75</v>
      </c>
      <c r="I130" s="28">
        <v>9</v>
      </c>
      <c r="J130" s="29">
        <f t="shared" si="17"/>
        <v>26.4</v>
      </c>
    </row>
    <row r="131" spans="1:10" ht="15.75" thickBot="1">
      <c r="A131" s="122"/>
      <c r="B131" s="26"/>
      <c r="C131" s="123"/>
      <c r="D131" s="2">
        <v>584770</v>
      </c>
      <c r="E131" s="3" t="s">
        <v>555</v>
      </c>
      <c r="F131" s="4">
        <v>38153</v>
      </c>
      <c r="G131" s="27">
        <v>8.9</v>
      </c>
      <c r="H131" s="28">
        <v>8.95</v>
      </c>
      <c r="I131" s="28">
        <v>9</v>
      </c>
      <c r="J131" s="29">
        <f t="shared" si="17"/>
        <v>26.85</v>
      </c>
    </row>
    <row r="132" spans="1:10" ht="18.75" thickBot="1">
      <c r="A132" s="122"/>
      <c r="B132" s="30"/>
      <c r="C132" s="123"/>
      <c r="D132" s="37"/>
      <c r="E132" s="38"/>
      <c r="F132" s="39"/>
      <c r="G132" s="31">
        <f>LARGE(G126:G131,1)+LARGE(G126:G131,2)+LARGE(G126:G131,3)</f>
        <v>27.5</v>
      </c>
      <c r="H132" s="31">
        <f>LARGE(H126:H131,1)+LARGE(H126:H131,2)+LARGE(H126:H131,3)</f>
        <v>27.45</v>
      </c>
      <c r="I132" s="31">
        <f>LARGE(I126:I131,1)+LARGE(I126:I131,2)+LARGE(I126:I131,3)</f>
        <v>27.2</v>
      </c>
      <c r="J132" s="43">
        <f>G132+H132+I132</f>
        <v>82.15</v>
      </c>
    </row>
    <row r="133" spans="1:10" ht="13.5" customHeight="1">
      <c r="A133" s="122" t="s">
        <v>25</v>
      </c>
      <c r="B133" s="22"/>
      <c r="C133" s="123" t="s">
        <v>592</v>
      </c>
      <c r="D133" s="2">
        <v>584520</v>
      </c>
      <c r="E133" s="3" t="s">
        <v>556</v>
      </c>
      <c r="F133" s="4">
        <v>38274</v>
      </c>
      <c r="G133" s="23">
        <v>8.6</v>
      </c>
      <c r="H133" s="24">
        <v>8.75</v>
      </c>
      <c r="I133" s="24">
        <v>8.25</v>
      </c>
      <c r="J133" s="29">
        <f aca="true" t="shared" si="18" ref="J133:J138">SUM(G133:I133)</f>
        <v>25.6</v>
      </c>
    </row>
    <row r="134" spans="1:10" ht="15">
      <c r="A134" s="122"/>
      <c r="B134" s="26"/>
      <c r="C134" s="123"/>
      <c r="D134" s="2">
        <v>584582</v>
      </c>
      <c r="E134" s="3" t="s">
        <v>557</v>
      </c>
      <c r="F134" s="4">
        <v>38005</v>
      </c>
      <c r="G134" s="27">
        <v>9.1</v>
      </c>
      <c r="H134" s="28">
        <v>8.75</v>
      </c>
      <c r="I134" s="28">
        <v>8.2</v>
      </c>
      <c r="J134" s="29">
        <f t="shared" si="18"/>
        <v>26.05</v>
      </c>
    </row>
    <row r="135" spans="1:10" ht="15">
      <c r="A135" s="122"/>
      <c r="B135" s="26"/>
      <c r="C135" s="123"/>
      <c r="D135" s="2">
        <v>584637</v>
      </c>
      <c r="E135" s="3" t="s">
        <v>558</v>
      </c>
      <c r="F135" s="4">
        <v>38309</v>
      </c>
      <c r="G135" s="27">
        <v>8.65</v>
      </c>
      <c r="H135" s="28">
        <v>8.8</v>
      </c>
      <c r="I135" s="28">
        <v>8.15</v>
      </c>
      <c r="J135" s="29">
        <f t="shared" si="18"/>
        <v>25.6</v>
      </c>
    </row>
    <row r="136" spans="1:10" ht="15">
      <c r="A136" s="122"/>
      <c r="B136" s="26"/>
      <c r="C136" s="123"/>
      <c r="D136" s="2"/>
      <c r="E136" s="3"/>
      <c r="F136" s="4"/>
      <c r="G136" s="27">
        <v>0</v>
      </c>
      <c r="H136" s="28">
        <v>0</v>
      </c>
      <c r="I136" s="28">
        <v>0</v>
      </c>
      <c r="J136" s="29">
        <f t="shared" si="18"/>
        <v>0</v>
      </c>
    </row>
    <row r="137" spans="1:10" ht="15">
      <c r="A137" s="122"/>
      <c r="B137" s="26"/>
      <c r="C137" s="123"/>
      <c r="D137" s="2"/>
      <c r="E137" s="3"/>
      <c r="F137" s="4"/>
      <c r="G137" s="27">
        <v>0</v>
      </c>
      <c r="H137" s="28">
        <v>0</v>
      </c>
      <c r="I137" s="28">
        <v>0</v>
      </c>
      <c r="J137" s="29">
        <f t="shared" si="18"/>
        <v>0</v>
      </c>
    </row>
    <row r="138" spans="1:10" ht="15.75" thickBot="1">
      <c r="A138" s="122"/>
      <c r="B138" s="26"/>
      <c r="C138" s="123"/>
      <c r="D138" s="2"/>
      <c r="E138" s="3"/>
      <c r="F138" s="4"/>
      <c r="G138" s="27">
        <v>0</v>
      </c>
      <c r="H138" s="28">
        <v>0</v>
      </c>
      <c r="I138" s="28">
        <v>0</v>
      </c>
      <c r="J138" s="29">
        <f t="shared" si="18"/>
        <v>0</v>
      </c>
    </row>
    <row r="139" spans="1:10" ht="18.75" thickBot="1">
      <c r="A139" s="122"/>
      <c r="B139" s="30"/>
      <c r="C139" s="123"/>
      <c r="D139" s="37"/>
      <c r="E139" s="38"/>
      <c r="F139" s="39"/>
      <c r="G139" s="31">
        <f>LARGE(G133:G138,1)+LARGE(G133:G138,2)+LARGE(G133:G138,3)</f>
        <v>26.35</v>
      </c>
      <c r="H139" s="31">
        <f>LARGE(H133:H138,1)+LARGE(H133:H138,2)+LARGE(H133:H138,3)</f>
        <v>26.3</v>
      </c>
      <c r="I139" s="31">
        <f>LARGE(I133:I138,1)+LARGE(I133:I138,2)+LARGE(I133:I138,3)</f>
        <v>24.6</v>
      </c>
      <c r="J139" s="43">
        <f>G139+H139+I139</f>
        <v>77.25</v>
      </c>
    </row>
  </sheetData>
  <sheetProtection selectLockedCells="1" selectUnlockedCells="1"/>
  <mergeCells count="41">
    <mergeCell ref="A112:A118"/>
    <mergeCell ref="C112:C118"/>
    <mergeCell ref="A133:A139"/>
    <mergeCell ref="C133:C139"/>
    <mergeCell ref="A119:A125"/>
    <mergeCell ref="C119:C125"/>
    <mergeCell ref="A126:A132"/>
    <mergeCell ref="C126:C132"/>
    <mergeCell ref="A84:A90"/>
    <mergeCell ref="C84:C90"/>
    <mergeCell ref="A91:A97"/>
    <mergeCell ref="C91:C97"/>
    <mergeCell ref="A98:A104"/>
    <mergeCell ref="C98:C104"/>
    <mergeCell ref="A105:A111"/>
    <mergeCell ref="C105:C111"/>
    <mergeCell ref="A56:A62"/>
    <mergeCell ref="C56:C62"/>
    <mergeCell ref="A63:A69"/>
    <mergeCell ref="C63:C69"/>
    <mergeCell ref="A70:A76"/>
    <mergeCell ref="C70:C76"/>
    <mergeCell ref="A77:A83"/>
    <mergeCell ref="C77:C83"/>
    <mergeCell ref="A28:A34"/>
    <mergeCell ref="C28:C34"/>
    <mergeCell ref="A35:A41"/>
    <mergeCell ref="C35:C41"/>
    <mergeCell ref="A42:A48"/>
    <mergeCell ref="C42:C48"/>
    <mergeCell ref="A49:A55"/>
    <mergeCell ref="C49:C55"/>
    <mergeCell ref="A1:J1"/>
    <mergeCell ref="A2:J2"/>
    <mergeCell ref="A3:J3"/>
    <mergeCell ref="A7:A13"/>
    <mergeCell ref="C7:C13"/>
    <mergeCell ref="A14:A20"/>
    <mergeCell ref="C14:C20"/>
    <mergeCell ref="A21:A27"/>
    <mergeCell ref="C21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C7" sqref="C7:C13"/>
    </sheetView>
  </sheetViews>
  <sheetFormatPr defaultColWidth="9.140625" defaultRowHeight="12.75"/>
  <cols>
    <col min="1" max="1" width="4.7109375" style="0" customWidth="1"/>
    <col min="2" max="2" width="3.57421875" style="0" customWidth="1"/>
    <col min="3" max="3" width="16.57421875" style="0" customWidth="1"/>
    <col min="5" max="5" width="26.8515625" style="0" customWidth="1"/>
    <col min="6" max="6" width="13.7109375" style="0" customWidth="1"/>
    <col min="10" max="10" width="11.421875" style="0" bestFit="1" customWidth="1"/>
  </cols>
  <sheetData>
    <row r="1" spans="1:10" ht="12.75">
      <c r="A1" s="124" t="s">
        <v>639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">
      <c r="A2" s="125" t="s">
        <v>629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2.75">
      <c r="A3" s="124" t="s">
        <v>647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8">
      <c r="A4" s="6"/>
      <c r="B4" s="5"/>
      <c r="C4" s="5"/>
      <c r="D4" s="7"/>
      <c r="E4" s="7"/>
      <c r="F4" s="7"/>
      <c r="G4" s="8"/>
      <c r="H4" s="8"/>
      <c r="I4" s="8"/>
      <c r="J4" s="9"/>
    </row>
    <row r="5" spans="1:10" ht="15">
      <c r="A5" s="5"/>
      <c r="B5" s="5"/>
      <c r="C5" s="5"/>
      <c r="D5" s="10"/>
      <c r="E5" s="10"/>
      <c r="F5" s="11"/>
      <c r="G5" s="12"/>
      <c r="H5" s="12"/>
      <c r="I5" s="13"/>
      <c r="J5" s="14"/>
    </row>
    <row r="6" spans="1:10" ht="15">
      <c r="A6" s="10"/>
      <c r="B6" s="10"/>
      <c r="C6" s="15" t="s">
        <v>0</v>
      </c>
      <c r="D6" s="16" t="s">
        <v>1</v>
      </c>
      <c r="E6" s="16"/>
      <c r="F6" s="17" t="s">
        <v>2</v>
      </c>
      <c r="G6" s="18" t="s">
        <v>3</v>
      </c>
      <c r="H6" s="19" t="s">
        <v>4</v>
      </c>
      <c r="I6" s="20" t="s">
        <v>5</v>
      </c>
      <c r="J6" s="21" t="s">
        <v>6</v>
      </c>
    </row>
    <row r="7" spans="1:10" ht="13.5" customHeight="1">
      <c r="A7" s="122" t="s">
        <v>7</v>
      </c>
      <c r="B7" s="22"/>
      <c r="C7" s="123" t="s">
        <v>70</v>
      </c>
      <c r="D7" s="2">
        <v>409114</v>
      </c>
      <c r="E7" s="3" t="s">
        <v>51</v>
      </c>
      <c r="F7" s="4">
        <v>36430</v>
      </c>
      <c r="G7" s="35">
        <v>9.1</v>
      </c>
      <c r="H7" s="41">
        <v>8.9</v>
      </c>
      <c r="I7" s="41">
        <v>8.6</v>
      </c>
      <c r="J7" s="25">
        <f aca="true" t="shared" si="0" ref="J7:J12">SUM(G7:I7)</f>
        <v>26.6</v>
      </c>
    </row>
    <row r="8" spans="1:10" ht="15">
      <c r="A8" s="122"/>
      <c r="B8" s="26"/>
      <c r="C8" s="123"/>
      <c r="D8" s="2">
        <v>409107</v>
      </c>
      <c r="E8" s="3" t="s">
        <v>52</v>
      </c>
      <c r="F8" s="4">
        <v>35439</v>
      </c>
      <c r="G8" s="36">
        <v>9.25</v>
      </c>
      <c r="H8" s="42">
        <v>9.5</v>
      </c>
      <c r="I8" s="42">
        <v>9.65</v>
      </c>
      <c r="J8" s="29">
        <f t="shared" si="0"/>
        <v>28.4</v>
      </c>
    </row>
    <row r="9" spans="1:10" ht="15">
      <c r="A9" s="122"/>
      <c r="B9" s="26"/>
      <c r="C9" s="123"/>
      <c r="D9" s="2">
        <v>409106</v>
      </c>
      <c r="E9" s="3" t="s">
        <v>53</v>
      </c>
      <c r="F9" s="4">
        <v>35531</v>
      </c>
      <c r="G9" s="36">
        <v>9.05</v>
      </c>
      <c r="H9" s="42">
        <v>9.35</v>
      </c>
      <c r="I9" s="42">
        <v>9.55</v>
      </c>
      <c r="J9" s="29">
        <f t="shared" si="0"/>
        <v>27.95</v>
      </c>
    </row>
    <row r="10" spans="1:10" ht="15">
      <c r="A10" s="122"/>
      <c r="B10" s="26"/>
      <c r="C10" s="123"/>
      <c r="D10" s="2">
        <v>409075</v>
      </c>
      <c r="E10" s="3" t="s">
        <v>54</v>
      </c>
      <c r="F10" s="4">
        <v>36470</v>
      </c>
      <c r="G10" s="36">
        <v>9.45</v>
      </c>
      <c r="H10" s="42">
        <v>9.45</v>
      </c>
      <c r="I10" s="42">
        <v>8.85</v>
      </c>
      <c r="J10" s="29">
        <f t="shared" si="0"/>
        <v>27.75</v>
      </c>
    </row>
    <row r="11" spans="1:10" ht="15">
      <c r="A11" s="122"/>
      <c r="B11" s="26"/>
      <c r="C11" s="123"/>
      <c r="D11" s="2">
        <v>409067</v>
      </c>
      <c r="E11" s="3" t="s">
        <v>55</v>
      </c>
      <c r="F11" s="4">
        <v>34786</v>
      </c>
      <c r="G11" s="36">
        <v>9.2</v>
      </c>
      <c r="H11" s="42">
        <v>9.25</v>
      </c>
      <c r="I11" s="42">
        <v>9.1</v>
      </c>
      <c r="J11" s="29">
        <f t="shared" si="0"/>
        <v>27.549999999999997</v>
      </c>
    </row>
    <row r="12" spans="1:10" ht="15">
      <c r="A12" s="122"/>
      <c r="B12" s="26"/>
      <c r="C12" s="123"/>
      <c r="D12" s="2"/>
      <c r="E12" s="3"/>
      <c r="F12" s="4"/>
      <c r="G12" s="36">
        <v>0</v>
      </c>
      <c r="H12" s="42">
        <v>0</v>
      </c>
      <c r="I12" s="42">
        <v>0</v>
      </c>
      <c r="J12" s="29">
        <f t="shared" si="0"/>
        <v>0</v>
      </c>
    </row>
    <row r="13" spans="1:10" ht="18.75" thickBot="1">
      <c r="A13" s="122"/>
      <c r="B13" s="30"/>
      <c r="C13" s="123"/>
      <c r="D13" s="37"/>
      <c r="E13" s="38"/>
      <c r="F13" s="39"/>
      <c r="G13" s="40">
        <f>LARGE(G7:G12,1)+LARGE(G7:G12,2)+LARGE(G7:G12,3)</f>
        <v>27.9</v>
      </c>
      <c r="H13" s="40">
        <f>LARGE(H7:H12,1)+LARGE(H7:H12,2)+LARGE(H7:H12,3)</f>
        <v>28.299999999999997</v>
      </c>
      <c r="I13" s="40">
        <f>LARGE(I7:I12,1)+LARGE(I7:I12,2)+LARGE(I7:I12,3)</f>
        <v>28.300000000000004</v>
      </c>
      <c r="J13" s="43">
        <f>G13+H13+I13</f>
        <v>84.5</v>
      </c>
    </row>
    <row r="14" spans="1:10" ht="13.5" customHeight="1">
      <c r="A14" s="122" t="s">
        <v>8</v>
      </c>
      <c r="B14" s="22"/>
      <c r="C14" s="123" t="s">
        <v>104</v>
      </c>
      <c r="D14" s="2">
        <v>477252</v>
      </c>
      <c r="E14" s="3" t="s">
        <v>98</v>
      </c>
      <c r="F14" s="4">
        <v>35223</v>
      </c>
      <c r="G14" s="23">
        <v>9.05</v>
      </c>
      <c r="H14" s="24">
        <v>9.45</v>
      </c>
      <c r="I14" s="24">
        <v>9.05</v>
      </c>
      <c r="J14" s="29">
        <f aca="true" t="shared" si="1" ref="J14:J19">SUM(G14:I14)</f>
        <v>27.55</v>
      </c>
    </row>
    <row r="15" spans="1:10" ht="15">
      <c r="A15" s="122" t="s">
        <v>9</v>
      </c>
      <c r="B15" s="26"/>
      <c r="C15" s="123"/>
      <c r="D15" s="2">
        <v>477284</v>
      </c>
      <c r="E15" s="3" t="s">
        <v>99</v>
      </c>
      <c r="F15" s="4">
        <v>34687</v>
      </c>
      <c r="G15" s="27">
        <v>8.75</v>
      </c>
      <c r="H15" s="28">
        <v>9.5</v>
      </c>
      <c r="I15" s="28">
        <v>9.2</v>
      </c>
      <c r="J15" s="29">
        <f t="shared" si="1"/>
        <v>27.45</v>
      </c>
    </row>
    <row r="16" spans="1:10" ht="15">
      <c r="A16" s="122" t="s">
        <v>10</v>
      </c>
      <c r="B16" s="26"/>
      <c r="C16" s="123"/>
      <c r="D16" s="2">
        <v>477257</v>
      </c>
      <c r="E16" s="3" t="s">
        <v>100</v>
      </c>
      <c r="F16" s="4">
        <v>35500</v>
      </c>
      <c r="G16" s="27">
        <v>8.7</v>
      </c>
      <c r="H16" s="28">
        <v>9.05</v>
      </c>
      <c r="I16" s="28">
        <v>9.6</v>
      </c>
      <c r="J16" s="29">
        <f t="shared" si="1"/>
        <v>27.35</v>
      </c>
    </row>
    <row r="17" spans="1:10" ht="15">
      <c r="A17" s="122" t="s">
        <v>11</v>
      </c>
      <c r="B17" s="26"/>
      <c r="C17" s="123"/>
      <c r="D17" s="2">
        <v>477258</v>
      </c>
      <c r="E17" s="3" t="s">
        <v>101</v>
      </c>
      <c r="F17" s="4">
        <v>34538</v>
      </c>
      <c r="G17" s="27">
        <v>9</v>
      </c>
      <c r="H17" s="28">
        <v>9.4</v>
      </c>
      <c r="I17" s="28">
        <v>9.1</v>
      </c>
      <c r="J17" s="29">
        <f t="shared" si="1"/>
        <v>27.5</v>
      </c>
    </row>
    <row r="18" spans="1:10" ht="15">
      <c r="A18" s="122" t="s">
        <v>12</v>
      </c>
      <c r="B18" s="26"/>
      <c r="C18" s="123"/>
      <c r="D18" s="2">
        <v>477287</v>
      </c>
      <c r="E18" s="3" t="s">
        <v>102</v>
      </c>
      <c r="F18" s="4">
        <v>35081</v>
      </c>
      <c r="G18" s="27">
        <v>9</v>
      </c>
      <c r="H18" s="28">
        <v>8.7</v>
      </c>
      <c r="I18" s="28">
        <v>8.7</v>
      </c>
      <c r="J18" s="29">
        <f t="shared" si="1"/>
        <v>26.4</v>
      </c>
    </row>
    <row r="19" spans="1:10" ht="15.75" thickBot="1">
      <c r="A19" s="122" t="s">
        <v>13</v>
      </c>
      <c r="B19" s="26"/>
      <c r="C19" s="123"/>
      <c r="D19" s="2">
        <v>477268</v>
      </c>
      <c r="E19" s="3" t="s">
        <v>103</v>
      </c>
      <c r="F19" s="4">
        <v>35054</v>
      </c>
      <c r="G19" s="27">
        <v>8.95</v>
      </c>
      <c r="H19" s="28">
        <v>9.1</v>
      </c>
      <c r="I19" s="28">
        <v>9.25</v>
      </c>
      <c r="J19" s="29">
        <f t="shared" si="1"/>
        <v>27.299999999999997</v>
      </c>
    </row>
    <row r="20" spans="1:10" ht="18.75" thickBot="1">
      <c r="A20" s="122"/>
      <c r="B20" s="30"/>
      <c r="C20" s="123"/>
      <c r="D20" s="37"/>
      <c r="E20" s="38"/>
      <c r="F20" s="39"/>
      <c r="G20" s="31">
        <f>LARGE(G14:G19,1)+LARGE(G14:G19,2)+LARGE(G14:G19,3)</f>
        <v>27.05</v>
      </c>
      <c r="H20" s="31">
        <f>LARGE(H14:H19,1)+LARGE(H14:H19,2)+LARGE(H14:H19,3)</f>
        <v>28.35</v>
      </c>
      <c r="I20" s="31">
        <f>LARGE(I14:I19,1)+LARGE(I14:I19,2)+LARGE(I14:I19,3)</f>
        <v>28.05</v>
      </c>
      <c r="J20" s="43">
        <f>G20+H20+I20</f>
        <v>83.45</v>
      </c>
    </row>
    <row r="21" spans="1:10" ht="13.5" customHeight="1">
      <c r="A21" s="122" t="s">
        <v>9</v>
      </c>
      <c r="B21" s="22"/>
      <c r="C21" s="123" t="s">
        <v>130</v>
      </c>
      <c r="D21" s="2">
        <v>550305</v>
      </c>
      <c r="E21" s="3" t="s">
        <v>124</v>
      </c>
      <c r="F21" s="4">
        <v>35370</v>
      </c>
      <c r="G21" s="23">
        <v>9.2</v>
      </c>
      <c r="H21" s="24">
        <v>9.1</v>
      </c>
      <c r="I21" s="24">
        <v>9.5</v>
      </c>
      <c r="J21" s="29">
        <f aca="true" t="shared" si="2" ref="J21:J26">SUM(G21:I21)</f>
        <v>27.799999999999997</v>
      </c>
    </row>
    <row r="22" spans="1:10" ht="15">
      <c r="A22" s="122"/>
      <c r="B22" s="26"/>
      <c r="C22" s="123"/>
      <c r="D22" s="2">
        <v>550303</v>
      </c>
      <c r="E22" s="3" t="s">
        <v>125</v>
      </c>
      <c r="F22" s="4">
        <v>35728</v>
      </c>
      <c r="G22" s="27">
        <v>9</v>
      </c>
      <c r="H22" s="28">
        <v>9</v>
      </c>
      <c r="I22" s="28">
        <v>9.45</v>
      </c>
      <c r="J22" s="29">
        <f t="shared" si="2"/>
        <v>27.45</v>
      </c>
    </row>
    <row r="23" spans="1:10" ht="15">
      <c r="A23" s="122"/>
      <c r="B23" s="26"/>
      <c r="C23" s="123"/>
      <c r="D23" s="2">
        <v>210470</v>
      </c>
      <c r="E23" s="3" t="s">
        <v>126</v>
      </c>
      <c r="F23" s="4">
        <v>35557</v>
      </c>
      <c r="G23" s="27">
        <v>9.05</v>
      </c>
      <c r="H23" s="28">
        <v>9.1</v>
      </c>
      <c r="I23" s="28">
        <v>8.55</v>
      </c>
      <c r="J23" s="29">
        <f t="shared" si="2"/>
        <v>26.7</v>
      </c>
    </row>
    <row r="24" spans="1:10" ht="15">
      <c r="A24" s="122"/>
      <c r="B24" s="26"/>
      <c r="C24" s="123"/>
      <c r="D24" s="2">
        <v>550266</v>
      </c>
      <c r="E24" s="3" t="s">
        <v>127</v>
      </c>
      <c r="F24" s="4">
        <v>34458</v>
      </c>
      <c r="G24" s="27">
        <v>8.95</v>
      </c>
      <c r="H24" s="28">
        <v>9.45</v>
      </c>
      <c r="I24" s="28">
        <v>8.95</v>
      </c>
      <c r="J24" s="29">
        <f t="shared" si="2"/>
        <v>27.349999999999998</v>
      </c>
    </row>
    <row r="25" spans="1:10" ht="15">
      <c r="A25" s="122"/>
      <c r="B25" s="26"/>
      <c r="C25" s="123"/>
      <c r="D25" s="2">
        <v>550265</v>
      </c>
      <c r="E25" s="3" t="s">
        <v>128</v>
      </c>
      <c r="F25" s="4">
        <v>34834</v>
      </c>
      <c r="G25" s="27">
        <v>8.85</v>
      </c>
      <c r="H25" s="28">
        <v>8.8</v>
      </c>
      <c r="I25" s="28">
        <v>8.7</v>
      </c>
      <c r="J25" s="29">
        <f t="shared" si="2"/>
        <v>26.349999999999998</v>
      </c>
    </row>
    <row r="26" spans="1:10" ht="15.75" thickBot="1">
      <c r="A26" s="122"/>
      <c r="B26" s="26"/>
      <c r="C26" s="123"/>
      <c r="D26" s="2">
        <v>550268</v>
      </c>
      <c r="E26" s="3" t="s">
        <v>129</v>
      </c>
      <c r="F26" s="4">
        <v>35305</v>
      </c>
      <c r="G26" s="27">
        <v>8.65</v>
      </c>
      <c r="H26" s="28">
        <v>9.3</v>
      </c>
      <c r="I26" s="28">
        <v>9.45</v>
      </c>
      <c r="J26" s="29">
        <f t="shared" si="2"/>
        <v>27.400000000000002</v>
      </c>
    </row>
    <row r="27" spans="1:10" ht="18.75" thickBot="1">
      <c r="A27" s="122"/>
      <c r="B27" s="30"/>
      <c r="C27" s="123"/>
      <c r="D27" s="37"/>
      <c r="E27" s="38"/>
      <c r="F27" s="39"/>
      <c r="G27" s="31">
        <f>LARGE(G21:G26,1)+LARGE(G21:G26,2)+LARGE(G21:G26,3)</f>
        <v>27.25</v>
      </c>
      <c r="H27" s="31">
        <f>LARGE(H21:H26,1)+LARGE(H21:H26,2)+LARGE(H21:H26,3)</f>
        <v>27.85</v>
      </c>
      <c r="I27" s="31">
        <f>LARGE(I21:I26,1)+LARGE(I21:I26,2)+LARGE(I21:I26,3)</f>
        <v>28.4</v>
      </c>
      <c r="J27" s="43">
        <f>G27+H27+I27</f>
        <v>83.5</v>
      </c>
    </row>
    <row r="28" spans="1:10" ht="13.5" customHeight="1">
      <c r="A28" s="122" t="s">
        <v>10</v>
      </c>
      <c r="B28" s="22"/>
      <c r="C28" s="123" t="s">
        <v>175</v>
      </c>
      <c r="D28" s="2">
        <v>441417</v>
      </c>
      <c r="E28" s="3" t="s">
        <v>147</v>
      </c>
      <c r="F28" s="4">
        <v>36089</v>
      </c>
      <c r="G28" s="23">
        <v>8.95</v>
      </c>
      <c r="H28" s="24">
        <v>8.8</v>
      </c>
      <c r="I28" s="24">
        <v>9.55</v>
      </c>
      <c r="J28" s="29">
        <f aca="true" t="shared" si="3" ref="J28:J33">SUM(G28:I28)</f>
        <v>27.3</v>
      </c>
    </row>
    <row r="29" spans="1:10" ht="15">
      <c r="A29" s="122" t="s">
        <v>9</v>
      </c>
      <c r="B29" s="26"/>
      <c r="C29" s="123"/>
      <c r="D29" s="2">
        <v>441427</v>
      </c>
      <c r="E29" s="3" t="s">
        <v>148</v>
      </c>
      <c r="F29" s="4">
        <v>35443</v>
      </c>
      <c r="G29" s="27">
        <v>8.85</v>
      </c>
      <c r="H29" s="28">
        <v>8.85</v>
      </c>
      <c r="I29" s="28">
        <v>9.3</v>
      </c>
      <c r="J29" s="29">
        <f t="shared" si="3"/>
        <v>27</v>
      </c>
    </row>
    <row r="30" spans="1:10" ht="15">
      <c r="A30" s="122" t="s">
        <v>10</v>
      </c>
      <c r="B30" s="26"/>
      <c r="C30" s="123"/>
      <c r="D30" s="2">
        <v>441428</v>
      </c>
      <c r="E30" s="3" t="s">
        <v>149</v>
      </c>
      <c r="F30" s="4">
        <v>34506</v>
      </c>
      <c r="G30" s="27">
        <v>8.65</v>
      </c>
      <c r="H30" s="28">
        <v>8.8</v>
      </c>
      <c r="I30" s="28">
        <v>9.15</v>
      </c>
      <c r="J30" s="29">
        <f t="shared" si="3"/>
        <v>26.6</v>
      </c>
    </row>
    <row r="31" spans="1:10" ht="15">
      <c r="A31" s="122" t="s">
        <v>11</v>
      </c>
      <c r="B31" s="26"/>
      <c r="C31" s="123"/>
      <c r="D31" s="2"/>
      <c r="E31" s="3"/>
      <c r="F31" s="4"/>
      <c r="G31" s="27">
        <v>0</v>
      </c>
      <c r="H31" s="28">
        <v>0</v>
      </c>
      <c r="I31" s="28">
        <v>0</v>
      </c>
      <c r="J31" s="29">
        <f t="shared" si="3"/>
        <v>0</v>
      </c>
    </row>
    <row r="32" spans="1:10" ht="15">
      <c r="A32" s="122" t="s">
        <v>12</v>
      </c>
      <c r="B32" s="26"/>
      <c r="C32" s="123"/>
      <c r="D32" s="2"/>
      <c r="E32" s="3"/>
      <c r="F32" s="4"/>
      <c r="G32" s="27">
        <v>0</v>
      </c>
      <c r="H32" s="28">
        <v>0</v>
      </c>
      <c r="I32" s="28">
        <v>0</v>
      </c>
      <c r="J32" s="29">
        <f t="shared" si="3"/>
        <v>0</v>
      </c>
    </row>
    <row r="33" spans="1:10" ht="15.75" thickBot="1">
      <c r="A33" s="122" t="s">
        <v>13</v>
      </c>
      <c r="B33" s="26"/>
      <c r="C33" s="123"/>
      <c r="D33" s="2"/>
      <c r="E33" s="3"/>
      <c r="F33" s="4"/>
      <c r="G33" s="27">
        <v>0</v>
      </c>
      <c r="H33" s="28">
        <v>0</v>
      </c>
      <c r="I33" s="28">
        <v>0</v>
      </c>
      <c r="J33" s="29">
        <f t="shared" si="3"/>
        <v>0</v>
      </c>
    </row>
    <row r="34" spans="1:10" ht="18.75" thickBot="1">
      <c r="A34" s="122"/>
      <c r="B34" s="30"/>
      <c r="C34" s="123"/>
      <c r="D34" s="37"/>
      <c r="E34" s="38"/>
      <c r="F34" s="39"/>
      <c r="G34" s="31">
        <f>LARGE(G28:G33,1)+LARGE(G28:G33,2)+LARGE(G28:G33,3)</f>
        <v>26.449999999999996</v>
      </c>
      <c r="H34" s="31">
        <f>LARGE(H28:H33,1)+LARGE(H28:H33,2)+LARGE(H28:H33,3)</f>
        <v>26.45</v>
      </c>
      <c r="I34" s="31">
        <f>LARGE(I28:I33,1)+LARGE(I28:I33,2)+LARGE(I28:I33,3)</f>
        <v>28</v>
      </c>
      <c r="J34" s="43">
        <f>G34+H34+I34</f>
        <v>80.89999999999999</v>
      </c>
    </row>
    <row r="35" spans="1:10" ht="13.5" customHeight="1">
      <c r="A35" s="122" t="s">
        <v>11</v>
      </c>
      <c r="B35" s="22"/>
      <c r="C35" s="123" t="s">
        <v>292</v>
      </c>
      <c r="D35" s="2">
        <v>550112</v>
      </c>
      <c r="E35" s="3" t="s">
        <v>271</v>
      </c>
      <c r="F35" s="4" t="s">
        <v>227</v>
      </c>
      <c r="G35" s="23">
        <v>8.9</v>
      </c>
      <c r="H35" s="24">
        <v>8.8</v>
      </c>
      <c r="I35" s="24">
        <v>8.5</v>
      </c>
      <c r="J35" s="29">
        <f aca="true" t="shared" si="4" ref="J35:J40">SUM(G35:I35)</f>
        <v>26.200000000000003</v>
      </c>
    </row>
    <row r="36" spans="1:10" ht="15">
      <c r="A36" s="122"/>
      <c r="B36" s="26"/>
      <c r="C36" s="123"/>
      <c r="D36" s="2">
        <v>550120</v>
      </c>
      <c r="E36" s="3" t="s">
        <v>272</v>
      </c>
      <c r="F36" s="4" t="s">
        <v>228</v>
      </c>
      <c r="G36" s="27">
        <v>8.5</v>
      </c>
      <c r="H36" s="28">
        <v>8.2</v>
      </c>
      <c r="I36" s="28">
        <v>8.8</v>
      </c>
      <c r="J36" s="29">
        <f t="shared" si="4"/>
        <v>25.5</v>
      </c>
    </row>
    <row r="37" spans="1:10" ht="15">
      <c r="A37" s="122"/>
      <c r="B37" s="26"/>
      <c r="C37" s="123"/>
      <c r="D37" s="2">
        <v>550129</v>
      </c>
      <c r="E37" s="3" t="s">
        <v>273</v>
      </c>
      <c r="F37" s="4" t="s">
        <v>229</v>
      </c>
      <c r="G37" s="27">
        <v>8.35</v>
      </c>
      <c r="H37" s="28">
        <v>8.5</v>
      </c>
      <c r="I37" s="28">
        <v>8.8</v>
      </c>
      <c r="J37" s="29">
        <f t="shared" si="4"/>
        <v>25.650000000000002</v>
      </c>
    </row>
    <row r="38" spans="1:10" ht="15">
      <c r="A38" s="122"/>
      <c r="B38" s="26"/>
      <c r="C38" s="123"/>
      <c r="D38" s="2"/>
      <c r="E38" s="3"/>
      <c r="F38" s="4"/>
      <c r="G38" s="27">
        <v>0</v>
      </c>
      <c r="H38" s="28">
        <v>0</v>
      </c>
      <c r="I38" s="28">
        <v>0</v>
      </c>
      <c r="J38" s="29">
        <f t="shared" si="4"/>
        <v>0</v>
      </c>
    </row>
    <row r="39" spans="1:10" ht="15">
      <c r="A39" s="122"/>
      <c r="B39" s="26"/>
      <c r="C39" s="123"/>
      <c r="D39" s="2"/>
      <c r="E39" s="3"/>
      <c r="F39" s="4"/>
      <c r="G39" s="27">
        <v>0</v>
      </c>
      <c r="H39" s="28">
        <v>0</v>
      </c>
      <c r="I39" s="28">
        <v>0</v>
      </c>
      <c r="J39" s="29">
        <f t="shared" si="4"/>
        <v>0</v>
      </c>
    </row>
    <row r="40" spans="1:10" ht="15.75" thickBot="1">
      <c r="A40" s="122"/>
      <c r="B40" s="26"/>
      <c r="C40" s="123"/>
      <c r="D40" s="2"/>
      <c r="E40" s="3"/>
      <c r="F40" s="4"/>
      <c r="G40" s="27">
        <v>0</v>
      </c>
      <c r="H40" s="28">
        <v>0</v>
      </c>
      <c r="I40" s="28">
        <v>0</v>
      </c>
      <c r="J40" s="29">
        <f t="shared" si="4"/>
        <v>0</v>
      </c>
    </row>
    <row r="41" spans="1:10" ht="18.75" thickBot="1">
      <c r="A41" s="122"/>
      <c r="B41" s="30"/>
      <c r="C41" s="123"/>
      <c r="D41" s="37"/>
      <c r="E41" s="38"/>
      <c r="F41" s="39"/>
      <c r="G41" s="31">
        <f>LARGE(G35:G40,1)+LARGE(G35:G40,2)+LARGE(G35:G40,3)</f>
        <v>25.75</v>
      </c>
      <c r="H41" s="31">
        <f>LARGE(H35:H40,1)+LARGE(H35:H40,2)+LARGE(H35:H40,3)</f>
        <v>25.5</v>
      </c>
      <c r="I41" s="31">
        <f>LARGE(I35:I40,1)+LARGE(I35:I40,2)+LARGE(I35:I40,3)</f>
        <v>26.1</v>
      </c>
      <c r="J41" s="43">
        <f>G41+H41+I41</f>
        <v>77.35</v>
      </c>
    </row>
    <row r="42" spans="1:10" ht="13.5" customHeight="1">
      <c r="A42" s="122" t="s">
        <v>12</v>
      </c>
      <c r="B42" s="22"/>
      <c r="C42" s="123" t="s">
        <v>369</v>
      </c>
      <c r="D42" s="2">
        <v>160420</v>
      </c>
      <c r="E42" s="3" t="s">
        <v>336</v>
      </c>
      <c r="F42" s="4">
        <v>34824</v>
      </c>
      <c r="G42" s="23">
        <v>9.4</v>
      </c>
      <c r="H42" s="24">
        <v>9.3</v>
      </c>
      <c r="I42" s="24">
        <v>8.55</v>
      </c>
      <c r="J42" s="29">
        <f aca="true" t="shared" si="5" ref="J42:J47">SUM(G42:I42)</f>
        <v>27.250000000000004</v>
      </c>
    </row>
    <row r="43" spans="1:10" ht="15">
      <c r="A43" s="122"/>
      <c r="B43" s="26"/>
      <c r="C43" s="123"/>
      <c r="D43" s="2">
        <v>160417</v>
      </c>
      <c r="E43" s="3" t="s">
        <v>337</v>
      </c>
      <c r="F43" s="4">
        <v>34685</v>
      </c>
      <c r="G43" s="27">
        <v>9.15</v>
      </c>
      <c r="H43" s="28">
        <v>8.6</v>
      </c>
      <c r="I43" s="28">
        <v>9.05</v>
      </c>
      <c r="J43" s="29">
        <f t="shared" si="5"/>
        <v>26.8</v>
      </c>
    </row>
    <row r="44" spans="1:10" ht="15">
      <c r="A44" s="122"/>
      <c r="B44" s="26"/>
      <c r="C44" s="123"/>
      <c r="D44" s="2">
        <v>160418</v>
      </c>
      <c r="E44" s="3" t="s">
        <v>338</v>
      </c>
      <c r="F44" s="4">
        <v>34831</v>
      </c>
      <c r="G44" s="27">
        <v>8.85</v>
      </c>
      <c r="H44" s="28">
        <v>9.15</v>
      </c>
      <c r="I44" s="28">
        <v>9.3</v>
      </c>
      <c r="J44" s="29">
        <f t="shared" si="5"/>
        <v>27.3</v>
      </c>
    </row>
    <row r="45" spans="1:10" ht="15">
      <c r="A45" s="122"/>
      <c r="B45" s="26"/>
      <c r="C45" s="123"/>
      <c r="D45" s="2">
        <v>160439</v>
      </c>
      <c r="E45" s="3" t="s">
        <v>339</v>
      </c>
      <c r="F45" s="4" t="s">
        <v>294</v>
      </c>
      <c r="G45" s="27">
        <v>8.4</v>
      </c>
      <c r="H45" s="28">
        <v>7.85</v>
      </c>
      <c r="I45" s="28">
        <v>8.15</v>
      </c>
      <c r="J45" s="29">
        <f t="shared" si="5"/>
        <v>24.4</v>
      </c>
    </row>
    <row r="46" spans="1:10" ht="15">
      <c r="A46" s="122"/>
      <c r="B46" s="26"/>
      <c r="C46" s="123"/>
      <c r="D46" s="2"/>
      <c r="E46" s="34"/>
      <c r="F46" s="4"/>
      <c r="G46" s="27">
        <v>0</v>
      </c>
      <c r="H46" s="28">
        <v>0</v>
      </c>
      <c r="I46" s="28">
        <v>0</v>
      </c>
      <c r="J46" s="29">
        <f t="shared" si="5"/>
        <v>0</v>
      </c>
    </row>
    <row r="47" spans="1:10" ht="15.75" thickBot="1">
      <c r="A47" s="122"/>
      <c r="B47" s="26"/>
      <c r="C47" s="123"/>
      <c r="D47" s="2"/>
      <c r="E47" s="3"/>
      <c r="F47" s="4"/>
      <c r="G47" s="27">
        <v>0</v>
      </c>
      <c r="H47" s="28">
        <v>0</v>
      </c>
      <c r="I47" s="28">
        <v>0</v>
      </c>
      <c r="J47" s="29">
        <f t="shared" si="5"/>
        <v>0</v>
      </c>
    </row>
    <row r="48" spans="1:10" ht="18.75" thickBot="1">
      <c r="A48" s="122"/>
      <c r="B48" s="30"/>
      <c r="C48" s="123"/>
      <c r="D48" s="37"/>
      <c r="E48" s="38"/>
      <c r="F48" s="39"/>
      <c r="G48" s="31">
        <f>LARGE(G42:G47,1)+LARGE(G42:G47,2)+LARGE(G42:G47,3)</f>
        <v>27.4</v>
      </c>
      <c r="H48" s="31">
        <f>LARGE(H42:H47,1)+LARGE(H42:H47,2)+LARGE(H42:H47,3)</f>
        <v>27.050000000000004</v>
      </c>
      <c r="I48" s="31">
        <f>LARGE(I42:I47,1)+LARGE(I42:I47,2)+LARGE(I42:I47,3)</f>
        <v>26.900000000000002</v>
      </c>
      <c r="J48" s="43">
        <f>G48+H48+I48</f>
        <v>81.35000000000001</v>
      </c>
    </row>
    <row r="49" spans="1:10" ht="13.5" customHeight="1">
      <c r="A49" s="122" t="s">
        <v>13</v>
      </c>
      <c r="B49" s="22"/>
      <c r="C49" s="123" t="s">
        <v>370</v>
      </c>
      <c r="D49" s="2">
        <v>160422</v>
      </c>
      <c r="E49" s="3" t="s">
        <v>340</v>
      </c>
      <c r="F49" s="4">
        <v>35132</v>
      </c>
      <c r="G49" s="23">
        <v>9.15</v>
      </c>
      <c r="H49" s="24">
        <v>8.75</v>
      </c>
      <c r="I49" s="24">
        <v>0</v>
      </c>
      <c r="J49" s="29">
        <f aca="true" t="shared" si="6" ref="J49:J54">SUM(G49:I49)</f>
        <v>17.9</v>
      </c>
    </row>
    <row r="50" spans="1:10" ht="15">
      <c r="A50" s="122"/>
      <c r="B50" s="26"/>
      <c r="C50" s="123"/>
      <c r="D50" s="2">
        <v>160424</v>
      </c>
      <c r="E50" s="3" t="s">
        <v>341</v>
      </c>
      <c r="F50" s="4">
        <v>35367</v>
      </c>
      <c r="G50" s="27">
        <v>0</v>
      </c>
      <c r="H50" s="28">
        <v>0</v>
      </c>
      <c r="I50" s="28">
        <v>8.85</v>
      </c>
      <c r="J50" s="29">
        <f t="shared" si="6"/>
        <v>8.85</v>
      </c>
    </row>
    <row r="51" spans="1:10" ht="15">
      <c r="A51" s="122"/>
      <c r="B51" s="26"/>
      <c r="C51" s="123"/>
      <c r="D51" s="2">
        <v>160423</v>
      </c>
      <c r="E51" s="3" t="s">
        <v>342</v>
      </c>
      <c r="F51" s="4">
        <v>35596</v>
      </c>
      <c r="G51" s="27">
        <v>9.35</v>
      </c>
      <c r="H51" s="28">
        <v>9</v>
      </c>
      <c r="I51" s="28">
        <v>8.9</v>
      </c>
      <c r="J51" s="29">
        <f t="shared" si="6"/>
        <v>27.25</v>
      </c>
    </row>
    <row r="52" spans="1:10" ht="15">
      <c r="A52" s="122"/>
      <c r="B52" s="26"/>
      <c r="C52" s="123"/>
      <c r="D52" s="2">
        <v>160426</v>
      </c>
      <c r="E52" s="3" t="s">
        <v>343</v>
      </c>
      <c r="F52" s="4">
        <v>35151</v>
      </c>
      <c r="G52" s="27">
        <v>9.4</v>
      </c>
      <c r="H52" s="28">
        <v>8.75</v>
      </c>
      <c r="I52" s="28">
        <v>8.3</v>
      </c>
      <c r="J52" s="29">
        <f t="shared" si="6"/>
        <v>26.45</v>
      </c>
    </row>
    <row r="53" spans="1:10" ht="15">
      <c r="A53" s="122"/>
      <c r="B53" s="26"/>
      <c r="C53" s="123"/>
      <c r="D53" s="2">
        <v>160421</v>
      </c>
      <c r="E53" s="3" t="s">
        <v>344</v>
      </c>
      <c r="F53" s="4">
        <v>35220</v>
      </c>
      <c r="G53" s="27">
        <v>9.1</v>
      </c>
      <c r="H53" s="28">
        <v>9</v>
      </c>
      <c r="I53" s="28">
        <v>8.65</v>
      </c>
      <c r="J53" s="29">
        <f t="shared" si="6"/>
        <v>26.75</v>
      </c>
    </row>
    <row r="54" spans="1:10" ht="15.75" thickBot="1">
      <c r="A54" s="122"/>
      <c r="B54" s="26"/>
      <c r="C54" s="123"/>
      <c r="D54" s="2">
        <v>160416</v>
      </c>
      <c r="E54" s="3" t="s">
        <v>345</v>
      </c>
      <c r="F54" s="4">
        <v>34834</v>
      </c>
      <c r="G54" s="27">
        <v>9.05</v>
      </c>
      <c r="H54" s="28">
        <v>8.5</v>
      </c>
      <c r="I54" s="28">
        <v>8.6</v>
      </c>
      <c r="J54" s="29">
        <f t="shared" si="6"/>
        <v>26.15</v>
      </c>
    </row>
    <row r="55" spans="1:10" ht="18.75" thickBot="1">
      <c r="A55" s="122"/>
      <c r="B55" s="30"/>
      <c r="C55" s="123"/>
      <c r="D55" s="37"/>
      <c r="E55" s="38"/>
      <c r="F55" s="39"/>
      <c r="G55" s="31">
        <f>LARGE(G49:G54,1)+LARGE(G49:G54,2)+LARGE(G49:G54,3)</f>
        <v>27.9</v>
      </c>
      <c r="H55" s="31">
        <f>LARGE(H49:H54,1)+LARGE(H49:H54,2)+LARGE(H49:H54,3)</f>
        <v>26.75</v>
      </c>
      <c r="I55" s="31">
        <f>LARGE(I49:I54,1)+LARGE(I49:I54,2)+LARGE(I49:I54,3)</f>
        <v>26.4</v>
      </c>
      <c r="J55" s="43">
        <f>G55+H55+I55</f>
        <v>81.05</v>
      </c>
    </row>
    <row r="56" spans="1:10" ht="13.5" customHeight="1">
      <c r="A56" s="122" t="s">
        <v>14</v>
      </c>
      <c r="B56" s="22"/>
      <c r="C56" s="123" t="s">
        <v>371</v>
      </c>
      <c r="D56" s="2">
        <v>160419</v>
      </c>
      <c r="E56" s="3" t="s">
        <v>346</v>
      </c>
      <c r="F56" s="4">
        <v>35266</v>
      </c>
      <c r="G56" s="23">
        <v>9.45</v>
      </c>
      <c r="H56" s="24">
        <v>9.45</v>
      </c>
      <c r="I56" s="24">
        <v>9.1</v>
      </c>
      <c r="J56" s="29">
        <f aca="true" t="shared" si="7" ref="J56:J61">SUM(G56:I56)</f>
        <v>28</v>
      </c>
    </row>
    <row r="57" spans="1:10" ht="15">
      <c r="A57" s="122"/>
      <c r="B57" s="26"/>
      <c r="C57" s="123"/>
      <c r="D57" s="2">
        <v>160425</v>
      </c>
      <c r="E57" s="3" t="s">
        <v>347</v>
      </c>
      <c r="F57" s="4">
        <v>34850</v>
      </c>
      <c r="G57" s="27">
        <v>9.5</v>
      </c>
      <c r="H57" s="28">
        <v>9.2</v>
      </c>
      <c r="I57" s="28">
        <v>8.8</v>
      </c>
      <c r="J57" s="29">
        <f t="shared" si="7"/>
        <v>27.5</v>
      </c>
    </row>
    <row r="58" spans="1:10" ht="15">
      <c r="A58" s="122"/>
      <c r="B58" s="26"/>
      <c r="C58" s="123"/>
      <c r="D58" s="2">
        <v>160427</v>
      </c>
      <c r="E58" s="3" t="s">
        <v>348</v>
      </c>
      <c r="F58" s="4">
        <v>35123</v>
      </c>
      <c r="G58" s="27">
        <v>9.15</v>
      </c>
      <c r="H58" s="28">
        <v>8.85</v>
      </c>
      <c r="I58" s="28">
        <v>8.3</v>
      </c>
      <c r="J58" s="29">
        <f t="shared" si="7"/>
        <v>26.3</v>
      </c>
    </row>
    <row r="59" spans="1:10" ht="15">
      <c r="A59" s="122"/>
      <c r="B59" s="26"/>
      <c r="C59" s="123"/>
      <c r="D59" s="2">
        <v>160441</v>
      </c>
      <c r="E59" s="3" t="s">
        <v>349</v>
      </c>
      <c r="F59" s="4">
        <v>35663</v>
      </c>
      <c r="G59" s="27">
        <v>9.05</v>
      </c>
      <c r="H59" s="28">
        <v>9.1</v>
      </c>
      <c r="I59" s="28">
        <v>8.95</v>
      </c>
      <c r="J59" s="29">
        <f t="shared" si="7"/>
        <v>27.099999999999998</v>
      </c>
    </row>
    <row r="60" spans="1:10" ht="15">
      <c r="A60" s="122"/>
      <c r="B60" s="26"/>
      <c r="C60" s="123"/>
      <c r="D60" s="2">
        <v>160415</v>
      </c>
      <c r="E60" s="3" t="s">
        <v>350</v>
      </c>
      <c r="F60" s="4">
        <v>35072</v>
      </c>
      <c r="G60" s="27">
        <v>9.4</v>
      </c>
      <c r="H60" s="28">
        <v>9.55</v>
      </c>
      <c r="I60" s="28">
        <v>8.9</v>
      </c>
      <c r="J60" s="29">
        <f t="shared" si="7"/>
        <v>27.85</v>
      </c>
    </row>
    <row r="61" spans="1:10" ht="15.75" thickBot="1">
      <c r="A61" s="122"/>
      <c r="B61" s="26"/>
      <c r="C61" s="123"/>
      <c r="D61" s="2"/>
      <c r="E61" s="34" t="s">
        <v>628</v>
      </c>
      <c r="F61" s="4"/>
      <c r="G61" s="27">
        <v>9</v>
      </c>
      <c r="H61" s="28">
        <v>9.1</v>
      </c>
      <c r="I61" s="28">
        <v>8.4</v>
      </c>
      <c r="J61" s="29">
        <f t="shared" si="7"/>
        <v>26.5</v>
      </c>
    </row>
    <row r="62" spans="1:10" ht="18.75" thickBot="1">
      <c r="A62" s="122"/>
      <c r="B62" s="30"/>
      <c r="C62" s="123"/>
      <c r="D62" s="37"/>
      <c r="E62" s="38"/>
      <c r="F62" s="39"/>
      <c r="G62" s="31">
        <f>LARGE(G56:G61,1)+LARGE(G56:G61,2)+LARGE(G56:G61,3)</f>
        <v>28.35</v>
      </c>
      <c r="H62" s="31">
        <f>LARGE(H56:H61,1)+LARGE(H56:H61,2)+LARGE(H56:H61,3)</f>
        <v>28.2</v>
      </c>
      <c r="I62" s="31">
        <f>LARGE(I56:I61,1)+LARGE(I56:I61,2)+LARGE(I56:I61,3)</f>
        <v>26.949999999999996</v>
      </c>
      <c r="J62" s="43">
        <f>G62+H62+I62</f>
        <v>83.5</v>
      </c>
    </row>
    <row r="63" spans="1:10" ht="13.5" customHeight="1">
      <c r="A63" s="122" t="s">
        <v>15</v>
      </c>
      <c r="B63" s="22"/>
      <c r="C63" s="123" t="s">
        <v>591</v>
      </c>
      <c r="D63" s="2">
        <v>584521</v>
      </c>
      <c r="E63" s="3" t="s">
        <v>580</v>
      </c>
      <c r="F63" s="4">
        <v>35537</v>
      </c>
      <c r="G63" s="23">
        <v>8.95</v>
      </c>
      <c r="H63" s="24">
        <v>8.3</v>
      </c>
      <c r="I63" s="24">
        <v>8.95</v>
      </c>
      <c r="J63" s="29">
        <f aca="true" t="shared" si="8" ref="J63:J68">SUM(G63:I63)</f>
        <v>26.2</v>
      </c>
    </row>
    <row r="64" spans="1:10" ht="15">
      <c r="A64" s="122"/>
      <c r="B64" s="26"/>
      <c r="C64" s="123"/>
      <c r="D64" s="2">
        <v>584580</v>
      </c>
      <c r="E64" s="3" t="s">
        <v>581</v>
      </c>
      <c r="F64" s="4">
        <v>34676</v>
      </c>
      <c r="G64" s="27">
        <v>9.45</v>
      </c>
      <c r="H64" s="28">
        <v>8.5</v>
      </c>
      <c r="I64" s="28">
        <v>9.4</v>
      </c>
      <c r="J64" s="29">
        <f t="shared" si="8"/>
        <v>27.35</v>
      </c>
    </row>
    <row r="65" spans="1:10" ht="15">
      <c r="A65" s="122"/>
      <c r="B65" s="26"/>
      <c r="C65" s="123"/>
      <c r="D65" s="2">
        <v>584606</v>
      </c>
      <c r="E65" s="3" t="s">
        <v>582</v>
      </c>
      <c r="F65" s="4">
        <v>35464</v>
      </c>
      <c r="G65" s="27">
        <v>8.6</v>
      </c>
      <c r="H65" s="28">
        <v>8.75</v>
      </c>
      <c r="I65" s="28">
        <v>8.35</v>
      </c>
      <c r="J65" s="29">
        <f t="shared" si="8"/>
        <v>25.700000000000003</v>
      </c>
    </row>
    <row r="66" spans="1:10" ht="15">
      <c r="A66" s="122"/>
      <c r="B66" s="26"/>
      <c r="C66" s="123"/>
      <c r="D66" s="2">
        <v>584666</v>
      </c>
      <c r="E66" s="3" t="s">
        <v>583</v>
      </c>
      <c r="F66" s="4">
        <v>35670</v>
      </c>
      <c r="G66" s="27">
        <v>9.5</v>
      </c>
      <c r="H66" s="28">
        <v>9.2</v>
      </c>
      <c r="I66" s="28">
        <v>8.95</v>
      </c>
      <c r="J66" s="29">
        <f t="shared" si="8"/>
        <v>27.65</v>
      </c>
    </row>
    <row r="67" spans="1:10" ht="15">
      <c r="A67" s="122"/>
      <c r="B67" s="26"/>
      <c r="C67" s="123"/>
      <c r="D67" s="2">
        <v>584672</v>
      </c>
      <c r="E67" s="3" t="s">
        <v>584</v>
      </c>
      <c r="F67" s="4">
        <v>34853</v>
      </c>
      <c r="G67" s="27">
        <v>8.9</v>
      </c>
      <c r="H67" s="28">
        <v>9.25</v>
      </c>
      <c r="I67" s="28">
        <v>9.05</v>
      </c>
      <c r="J67" s="29">
        <f t="shared" si="8"/>
        <v>27.2</v>
      </c>
    </row>
    <row r="68" spans="1:10" ht="15.75" thickBot="1">
      <c r="A68" s="122"/>
      <c r="B68" s="26"/>
      <c r="C68" s="123"/>
      <c r="D68" s="2"/>
      <c r="E68" s="3" t="s">
        <v>585</v>
      </c>
      <c r="F68" s="4">
        <v>34696</v>
      </c>
      <c r="G68" s="27">
        <v>9.25</v>
      </c>
      <c r="H68" s="28">
        <v>8.55</v>
      </c>
      <c r="I68" s="28">
        <v>8.65</v>
      </c>
      <c r="J68" s="29">
        <f t="shared" si="8"/>
        <v>26.450000000000003</v>
      </c>
    </row>
    <row r="69" spans="1:10" ht="18.75" thickBot="1">
      <c r="A69" s="122"/>
      <c r="B69" s="30"/>
      <c r="C69" s="123"/>
      <c r="D69" s="37"/>
      <c r="E69" s="38"/>
      <c r="F69" s="39"/>
      <c r="G69" s="31">
        <f>LARGE(G63:G68,1)+LARGE(G63:G68,2)+LARGE(G63:G68,3)</f>
        <v>28.2</v>
      </c>
      <c r="H69" s="31">
        <f>LARGE(H63:H68,1)+LARGE(H63:H68,2)+LARGE(H63:H68,3)</f>
        <v>27.2</v>
      </c>
      <c r="I69" s="31">
        <f>LARGE(I63:I68,1)+LARGE(I63:I68,2)+LARGE(I63:I68,3)</f>
        <v>27.400000000000002</v>
      </c>
      <c r="J69" s="43">
        <f>G69+H69+I69</f>
        <v>82.8</v>
      </c>
    </row>
    <row r="70" spans="1:10" ht="13.5" customHeight="1">
      <c r="A70" s="122" t="s">
        <v>16</v>
      </c>
      <c r="B70" s="22"/>
      <c r="C70" s="123" t="s">
        <v>624</v>
      </c>
      <c r="D70" s="2">
        <v>351261</v>
      </c>
      <c r="E70" s="3" t="s">
        <v>614</v>
      </c>
      <c r="F70" s="4">
        <v>34725</v>
      </c>
      <c r="G70" s="23">
        <v>9</v>
      </c>
      <c r="H70" s="24">
        <v>9.3</v>
      </c>
      <c r="I70" s="24">
        <v>8.9</v>
      </c>
      <c r="J70" s="29">
        <f aca="true" t="shared" si="9" ref="J70:J75">SUM(G70:I70)</f>
        <v>27.200000000000003</v>
      </c>
    </row>
    <row r="71" spans="1:10" ht="15">
      <c r="A71" s="122" t="s">
        <v>9</v>
      </c>
      <c r="B71" s="26"/>
      <c r="C71" s="123"/>
      <c r="D71" s="2">
        <v>351260</v>
      </c>
      <c r="E71" s="3" t="s">
        <v>615</v>
      </c>
      <c r="F71" s="4">
        <v>34965</v>
      </c>
      <c r="G71" s="27">
        <v>9.1</v>
      </c>
      <c r="H71" s="28">
        <v>9.2</v>
      </c>
      <c r="I71" s="28">
        <v>9.1</v>
      </c>
      <c r="J71" s="29">
        <f t="shared" si="9"/>
        <v>27.4</v>
      </c>
    </row>
    <row r="72" spans="1:10" ht="15">
      <c r="A72" s="122" t="s">
        <v>10</v>
      </c>
      <c r="B72" s="26"/>
      <c r="C72" s="123"/>
      <c r="D72" s="2">
        <v>401047</v>
      </c>
      <c r="E72" s="3" t="s">
        <v>616</v>
      </c>
      <c r="F72" s="4">
        <v>36214</v>
      </c>
      <c r="G72" s="27">
        <v>9.1</v>
      </c>
      <c r="H72" s="28">
        <v>9.2</v>
      </c>
      <c r="I72" s="28">
        <v>8.7</v>
      </c>
      <c r="J72" s="29">
        <f t="shared" si="9"/>
        <v>26.999999999999996</v>
      </c>
    </row>
    <row r="73" spans="1:10" ht="15">
      <c r="A73" s="122" t="s">
        <v>11</v>
      </c>
      <c r="B73" s="26"/>
      <c r="C73" s="123"/>
      <c r="D73" s="2">
        <v>351299</v>
      </c>
      <c r="E73" s="3" t="s">
        <v>617</v>
      </c>
      <c r="F73" s="4">
        <v>36488</v>
      </c>
      <c r="G73" s="27">
        <v>9</v>
      </c>
      <c r="H73" s="28">
        <v>9.15</v>
      </c>
      <c r="I73" s="28">
        <v>9.1</v>
      </c>
      <c r="J73" s="29">
        <f t="shared" si="9"/>
        <v>27.25</v>
      </c>
    </row>
    <row r="74" spans="1:10" ht="15">
      <c r="A74" s="122" t="s">
        <v>12</v>
      </c>
      <c r="B74" s="26"/>
      <c r="C74" s="123"/>
      <c r="D74" s="2">
        <v>351255</v>
      </c>
      <c r="E74" s="3" t="s">
        <v>618</v>
      </c>
      <c r="F74" s="4">
        <v>36707</v>
      </c>
      <c r="G74" s="27">
        <v>8.95</v>
      </c>
      <c r="H74" s="28">
        <v>9.45</v>
      </c>
      <c r="I74" s="28">
        <v>9.1</v>
      </c>
      <c r="J74" s="29">
        <f t="shared" si="9"/>
        <v>27.5</v>
      </c>
    </row>
    <row r="75" spans="1:10" ht="15.75" thickBot="1">
      <c r="A75" s="122" t="s">
        <v>13</v>
      </c>
      <c r="B75" s="26"/>
      <c r="C75" s="123"/>
      <c r="D75" s="2"/>
      <c r="E75" s="3"/>
      <c r="F75" s="4"/>
      <c r="G75" s="27">
        <v>0</v>
      </c>
      <c r="H75" s="28">
        <v>0</v>
      </c>
      <c r="I75" s="28">
        <v>0</v>
      </c>
      <c r="J75" s="29">
        <f t="shared" si="9"/>
        <v>0</v>
      </c>
    </row>
    <row r="76" spans="1:10" ht="18.75" thickBot="1">
      <c r="A76" s="122"/>
      <c r="B76" s="30"/>
      <c r="C76" s="123"/>
      <c r="D76" s="37"/>
      <c r="E76" s="38"/>
      <c r="F76" s="39"/>
      <c r="G76" s="31">
        <f>LARGE(G70:G75,1)+LARGE(G70:G75,2)+LARGE(G70:G75,3)</f>
        <v>27.2</v>
      </c>
      <c r="H76" s="31">
        <f>LARGE(H70:H75,1)+LARGE(H70:H75,2)+LARGE(H70:H75,3)</f>
        <v>27.95</v>
      </c>
      <c r="I76" s="33">
        <f>LARGE(I70:I75,1)+LARGE(I70:I75,2)+LARGE(I70:I75,3)</f>
        <v>27.299999999999997</v>
      </c>
      <c r="J76" s="72">
        <f>G76+H76+I76</f>
        <v>82.44999999999999</v>
      </c>
    </row>
  </sheetData>
  <sheetProtection selectLockedCells="1" selectUnlockedCells="1"/>
  <mergeCells count="23">
    <mergeCell ref="A70:A76"/>
    <mergeCell ref="C70:C76"/>
    <mergeCell ref="A56:A62"/>
    <mergeCell ref="C56:C62"/>
    <mergeCell ref="A63:A69"/>
    <mergeCell ref="C63:C69"/>
    <mergeCell ref="A28:A34"/>
    <mergeCell ref="C28:C34"/>
    <mergeCell ref="A35:A41"/>
    <mergeCell ref="C35:C41"/>
    <mergeCell ref="A42:A48"/>
    <mergeCell ref="C42:C48"/>
    <mergeCell ref="A49:A55"/>
    <mergeCell ref="C49:C55"/>
    <mergeCell ref="A1:J1"/>
    <mergeCell ref="A2:J2"/>
    <mergeCell ref="A3:J3"/>
    <mergeCell ref="A7:A13"/>
    <mergeCell ref="C7:C13"/>
    <mergeCell ref="A14:A20"/>
    <mergeCell ref="C14:C20"/>
    <mergeCell ref="A21:A27"/>
    <mergeCell ref="C21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4">
      <selection activeCell="B9" sqref="B9"/>
    </sheetView>
  </sheetViews>
  <sheetFormatPr defaultColWidth="9.140625" defaultRowHeight="12.75"/>
  <cols>
    <col min="1" max="1" width="3.00390625" style="78" bestFit="1" customWidth="1"/>
    <col min="2" max="2" width="29.28125" style="78" bestFit="1" customWidth="1"/>
    <col min="3" max="3" width="7.57421875" style="78" bestFit="1" customWidth="1"/>
    <col min="4" max="4" width="10.140625" style="78" bestFit="1" customWidth="1"/>
    <col min="5" max="16384" width="9.140625" style="78" customWidth="1"/>
  </cols>
  <sheetData>
    <row r="4" spans="1:4" ht="12.75">
      <c r="A4" s="124" t="s">
        <v>639</v>
      </c>
      <c r="B4" s="124"/>
      <c r="C4" s="124"/>
      <c r="D4" s="124"/>
    </row>
    <row r="5" spans="1:4" ht="12.75">
      <c r="A5" s="124" t="s">
        <v>629</v>
      </c>
      <c r="B5" s="124"/>
      <c r="C5" s="124"/>
      <c r="D5" s="124"/>
    </row>
    <row r="6" spans="1:4" ht="12.75">
      <c r="A6" s="124" t="s">
        <v>647</v>
      </c>
      <c r="B6" s="124"/>
      <c r="C6" s="124"/>
      <c r="D6" s="124"/>
    </row>
    <row r="7" spans="1:4" ht="12.75">
      <c r="A7" s="79"/>
      <c r="B7" s="5"/>
      <c r="C7" s="5"/>
      <c r="D7" s="80"/>
    </row>
    <row r="8" spans="1:4" ht="13.5" thickBot="1">
      <c r="A8" s="5"/>
      <c r="B8" s="5"/>
      <c r="C8" s="5"/>
      <c r="D8" s="114"/>
    </row>
    <row r="9" spans="1:4" ht="13.5" thickBot="1">
      <c r="A9" s="78">
        <v>1</v>
      </c>
      <c r="B9" s="78" t="s">
        <v>70</v>
      </c>
      <c r="C9" s="116">
        <f>Senior!J13</f>
        <v>84.5</v>
      </c>
      <c r="D9" s="83"/>
    </row>
    <row r="10" spans="1:4" ht="13.5" thickBot="1">
      <c r="A10" s="78">
        <v>2</v>
      </c>
      <c r="B10" s="78" t="s">
        <v>130</v>
      </c>
      <c r="C10" s="116">
        <f>Senior!J27</f>
        <v>83.5</v>
      </c>
      <c r="D10" s="83">
        <v>34458</v>
      </c>
    </row>
    <row r="11" spans="1:4" ht="13.5" thickBot="1">
      <c r="A11" s="78">
        <v>3</v>
      </c>
      <c r="B11" s="78" t="s">
        <v>371</v>
      </c>
      <c r="C11" s="116">
        <f>Senior!J62</f>
        <v>83.5</v>
      </c>
      <c r="D11" s="83">
        <v>34850</v>
      </c>
    </row>
    <row r="12" spans="1:4" ht="13.5" thickBot="1">
      <c r="A12" s="78">
        <v>4</v>
      </c>
      <c r="B12" s="78" t="s">
        <v>104</v>
      </c>
      <c r="C12" s="116">
        <f>Senior!J20</f>
        <v>83.45</v>
      </c>
      <c r="D12" s="83"/>
    </row>
    <row r="13" spans="1:4" ht="13.5" thickBot="1">
      <c r="A13" s="78">
        <v>5</v>
      </c>
      <c r="B13" s="78" t="s">
        <v>591</v>
      </c>
      <c r="C13" s="116">
        <f>Senior!J69</f>
        <v>82.8</v>
      </c>
      <c r="D13" s="83"/>
    </row>
    <row r="14" spans="1:4" ht="13.5" thickBot="1">
      <c r="A14" s="78">
        <v>6</v>
      </c>
      <c r="B14" s="78" t="s">
        <v>624</v>
      </c>
      <c r="C14" s="116">
        <f>Senior!J76</f>
        <v>82.44999999999999</v>
      </c>
      <c r="D14" s="83"/>
    </row>
    <row r="15" spans="1:4" ht="13.5" thickBot="1">
      <c r="A15" s="78">
        <v>7</v>
      </c>
      <c r="B15" s="78" t="s">
        <v>369</v>
      </c>
      <c r="C15" s="116">
        <f>Senior!J48</f>
        <v>81.35000000000001</v>
      </c>
      <c r="D15" s="83"/>
    </row>
    <row r="16" spans="1:4" ht="13.5" thickBot="1">
      <c r="A16" s="78">
        <v>8</v>
      </c>
      <c r="B16" s="78" t="s">
        <v>370</v>
      </c>
      <c r="C16" s="116">
        <f>Senior!J55</f>
        <v>81.05</v>
      </c>
      <c r="D16" s="83"/>
    </row>
    <row r="17" spans="1:4" ht="13.5" thickBot="1">
      <c r="A17" s="78">
        <v>9</v>
      </c>
      <c r="B17" s="78" t="s">
        <v>175</v>
      </c>
      <c r="C17" s="116">
        <f>Senior!J34</f>
        <v>80.89999999999999</v>
      </c>
      <c r="D17" s="83"/>
    </row>
    <row r="18" spans="1:4" ht="13.5" thickBot="1">
      <c r="A18" s="78">
        <v>10</v>
      </c>
      <c r="B18" s="78" t="s">
        <v>292</v>
      </c>
      <c r="C18" s="116">
        <f>Senior!J41</f>
        <v>77.35</v>
      </c>
      <c r="D18" s="83"/>
    </row>
  </sheetData>
  <sheetProtection/>
  <mergeCells count="3">
    <mergeCell ref="A4:D4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.00390625" style="0" bestFit="1" customWidth="1"/>
    <col min="3" max="3" width="26.8515625" style="0" customWidth="1"/>
    <col min="4" max="4" width="13.7109375" style="0" customWidth="1"/>
    <col min="8" max="8" width="11.421875" style="0" bestFit="1" customWidth="1"/>
  </cols>
  <sheetData>
    <row r="1" spans="1:8" s="78" customFormat="1" ht="12.75">
      <c r="A1" s="124" t="s">
        <v>639</v>
      </c>
      <c r="B1" s="124"/>
      <c r="C1" s="124"/>
      <c r="D1" s="124"/>
      <c r="E1" s="124"/>
      <c r="F1" s="124"/>
      <c r="G1" s="124"/>
      <c r="H1" s="124"/>
    </row>
    <row r="2" spans="1:8" s="78" customFormat="1" ht="12.75">
      <c r="A2" s="124" t="s">
        <v>629</v>
      </c>
      <c r="B2" s="124"/>
      <c r="C2" s="124"/>
      <c r="D2" s="124"/>
      <c r="E2" s="124"/>
      <c r="F2" s="124"/>
      <c r="G2" s="124"/>
      <c r="H2" s="124"/>
    </row>
    <row r="3" spans="1:8" s="78" customFormat="1" ht="12.75">
      <c r="A3" s="124" t="s">
        <v>647</v>
      </c>
      <c r="B3" s="124"/>
      <c r="C3" s="124"/>
      <c r="D3" s="124"/>
      <c r="E3" s="124"/>
      <c r="F3" s="124"/>
      <c r="G3" s="124"/>
      <c r="H3" s="124"/>
    </row>
    <row r="4" spans="1:8" s="78" customFormat="1" ht="12.75">
      <c r="A4" s="124" t="s">
        <v>644</v>
      </c>
      <c r="B4" s="124"/>
      <c r="C4" s="124"/>
      <c r="D4" s="124"/>
      <c r="E4" s="124"/>
      <c r="F4" s="124"/>
      <c r="G4" s="124"/>
      <c r="H4" s="124"/>
    </row>
    <row r="5" spans="1:8" s="78" customFormat="1" ht="12.75">
      <c r="A5" s="5"/>
      <c r="B5" s="5"/>
      <c r="C5" s="5"/>
      <c r="D5" s="114"/>
      <c r="E5" s="114"/>
      <c r="F5" s="115"/>
      <c r="G5" s="12"/>
      <c r="H5" s="12"/>
    </row>
    <row r="6" spans="2:8" ht="15">
      <c r="B6" s="16" t="s">
        <v>1</v>
      </c>
      <c r="C6" s="16"/>
      <c r="D6" s="17" t="s">
        <v>2</v>
      </c>
      <c r="E6" s="18" t="s">
        <v>3</v>
      </c>
      <c r="F6" s="19" t="s">
        <v>4</v>
      </c>
      <c r="G6" s="20" t="s">
        <v>5</v>
      </c>
      <c r="H6" s="21" t="s">
        <v>6</v>
      </c>
    </row>
    <row r="7" spans="1:8" ht="15">
      <c r="A7" s="71">
        <v>1</v>
      </c>
      <c r="B7" s="44">
        <v>409107</v>
      </c>
      <c r="C7" s="45" t="s">
        <v>52</v>
      </c>
      <c r="D7" s="46">
        <v>35439</v>
      </c>
      <c r="E7" s="50">
        <v>9.25</v>
      </c>
      <c r="F7" s="51">
        <v>9.5</v>
      </c>
      <c r="G7" s="51">
        <v>9.65</v>
      </c>
      <c r="H7" s="49">
        <f aca="true" t="shared" si="0" ref="H7:H38">SUM(E7:G7)</f>
        <v>28.4</v>
      </c>
    </row>
    <row r="8" spans="1:8" ht="15">
      <c r="A8" s="71">
        <v>2</v>
      </c>
      <c r="B8" s="44">
        <v>160419</v>
      </c>
      <c r="C8" s="45" t="s">
        <v>346</v>
      </c>
      <c r="D8" s="46">
        <v>35266</v>
      </c>
      <c r="E8" s="50">
        <v>9.45</v>
      </c>
      <c r="F8" s="51">
        <v>9.45</v>
      </c>
      <c r="G8" s="51">
        <v>9.1</v>
      </c>
      <c r="H8" s="49">
        <f t="shared" si="0"/>
        <v>28</v>
      </c>
    </row>
    <row r="9" spans="1:8" ht="15.75" thickBot="1">
      <c r="A9" s="71">
        <v>3</v>
      </c>
      <c r="B9" s="44">
        <v>409106</v>
      </c>
      <c r="C9" s="45" t="s">
        <v>53</v>
      </c>
      <c r="D9" s="46">
        <v>35531</v>
      </c>
      <c r="E9" s="50">
        <v>9.05</v>
      </c>
      <c r="F9" s="51">
        <v>9.35</v>
      </c>
      <c r="G9" s="51">
        <v>9.55</v>
      </c>
      <c r="H9" s="49">
        <f t="shared" si="0"/>
        <v>27.95</v>
      </c>
    </row>
    <row r="10" spans="1:8" ht="15.75" thickBot="1">
      <c r="A10" s="71">
        <v>4</v>
      </c>
      <c r="B10" s="52">
        <v>160415</v>
      </c>
      <c r="C10" s="53" t="s">
        <v>350</v>
      </c>
      <c r="D10" s="54">
        <v>35072</v>
      </c>
      <c r="E10" s="64">
        <v>9.4</v>
      </c>
      <c r="F10" s="64">
        <v>9.55</v>
      </c>
      <c r="G10" s="64">
        <v>8.9</v>
      </c>
      <c r="H10" s="70">
        <f t="shared" si="0"/>
        <v>27.85</v>
      </c>
    </row>
    <row r="11" spans="1:8" ht="13.5" customHeight="1">
      <c r="A11" s="71">
        <v>5</v>
      </c>
      <c r="B11" s="44">
        <v>550305</v>
      </c>
      <c r="C11" s="45" t="s">
        <v>124</v>
      </c>
      <c r="D11" s="46">
        <v>35370</v>
      </c>
      <c r="E11" s="47">
        <v>9.2</v>
      </c>
      <c r="F11" s="48">
        <v>9.1</v>
      </c>
      <c r="G11" s="48">
        <v>9.5</v>
      </c>
      <c r="H11" s="49">
        <f t="shared" si="0"/>
        <v>27.799999999999997</v>
      </c>
    </row>
    <row r="12" spans="1:8" ht="15">
      <c r="A12" s="71">
        <v>6</v>
      </c>
      <c r="B12" s="44">
        <v>409075</v>
      </c>
      <c r="C12" s="45" t="s">
        <v>54</v>
      </c>
      <c r="D12" s="46">
        <v>36470</v>
      </c>
      <c r="E12" s="50">
        <v>9.45</v>
      </c>
      <c r="F12" s="51">
        <v>9.45</v>
      </c>
      <c r="G12" s="51">
        <v>8.85</v>
      </c>
      <c r="H12" s="49">
        <f t="shared" si="0"/>
        <v>27.75</v>
      </c>
    </row>
    <row r="13" spans="1:8" ht="15">
      <c r="A13" s="71">
        <v>7</v>
      </c>
      <c r="B13" s="44">
        <v>584666</v>
      </c>
      <c r="C13" s="45" t="s">
        <v>583</v>
      </c>
      <c r="D13" s="46">
        <v>35670</v>
      </c>
      <c r="E13" s="50">
        <v>9.5</v>
      </c>
      <c r="F13" s="51">
        <v>9.2</v>
      </c>
      <c r="G13" s="51">
        <v>8.95</v>
      </c>
      <c r="H13" s="49">
        <f t="shared" si="0"/>
        <v>27.65</v>
      </c>
    </row>
    <row r="14" spans="1:8" ht="15">
      <c r="A14" s="71">
        <v>8</v>
      </c>
      <c r="B14" s="44">
        <v>409067</v>
      </c>
      <c r="C14" s="45" t="s">
        <v>55</v>
      </c>
      <c r="D14" s="46">
        <v>34786</v>
      </c>
      <c r="E14" s="50">
        <v>9.2</v>
      </c>
      <c r="F14" s="51">
        <v>9.25</v>
      </c>
      <c r="G14" s="51">
        <v>9.1</v>
      </c>
      <c r="H14" s="49">
        <f t="shared" si="0"/>
        <v>27.549999999999997</v>
      </c>
    </row>
    <row r="15" spans="1:8" ht="15">
      <c r="A15" s="71">
        <v>9</v>
      </c>
      <c r="B15" s="44">
        <v>477252</v>
      </c>
      <c r="C15" s="45" t="s">
        <v>98</v>
      </c>
      <c r="D15" s="46">
        <v>35223</v>
      </c>
      <c r="E15" s="50">
        <v>9.05</v>
      </c>
      <c r="F15" s="51">
        <v>9.45</v>
      </c>
      <c r="G15" s="51">
        <v>9.05</v>
      </c>
      <c r="H15" s="49">
        <f t="shared" si="0"/>
        <v>27.55</v>
      </c>
    </row>
    <row r="16" spans="1:8" ht="15.75" thickBot="1">
      <c r="A16" s="71">
        <v>10</v>
      </c>
      <c r="B16" s="44">
        <v>477258</v>
      </c>
      <c r="C16" s="45" t="s">
        <v>101</v>
      </c>
      <c r="D16" s="46">
        <v>34538</v>
      </c>
      <c r="E16" s="50">
        <v>9</v>
      </c>
      <c r="F16" s="51">
        <v>9.4</v>
      </c>
      <c r="G16" s="51">
        <v>9.1</v>
      </c>
      <c r="H16" s="49">
        <f t="shared" si="0"/>
        <v>27.5</v>
      </c>
    </row>
    <row r="17" spans="2:8" ht="15.75" thickBot="1">
      <c r="B17" s="37">
        <v>160425</v>
      </c>
      <c r="C17" s="38" t="s">
        <v>347</v>
      </c>
      <c r="D17" s="39">
        <v>34850</v>
      </c>
      <c r="E17" s="65">
        <v>9.5</v>
      </c>
      <c r="F17" s="65">
        <v>9.2</v>
      </c>
      <c r="G17" s="65">
        <v>8.8</v>
      </c>
      <c r="H17" s="68">
        <f t="shared" si="0"/>
        <v>27.5</v>
      </c>
    </row>
    <row r="18" spans="2:8" ht="13.5" customHeight="1">
      <c r="B18" s="2">
        <v>351255</v>
      </c>
      <c r="C18" s="3" t="s">
        <v>618</v>
      </c>
      <c r="D18" s="4">
        <v>36707</v>
      </c>
      <c r="E18" s="23">
        <v>8.95</v>
      </c>
      <c r="F18" s="24">
        <v>9.45</v>
      </c>
      <c r="G18" s="24">
        <v>9.1</v>
      </c>
      <c r="H18" s="29">
        <f t="shared" si="0"/>
        <v>27.5</v>
      </c>
    </row>
    <row r="19" spans="2:8" ht="15">
      <c r="B19" s="2">
        <v>477284</v>
      </c>
      <c r="C19" s="3" t="s">
        <v>99</v>
      </c>
      <c r="D19" s="4">
        <v>34687</v>
      </c>
      <c r="E19" s="27">
        <v>8.75</v>
      </c>
      <c r="F19" s="28">
        <v>9.5</v>
      </c>
      <c r="G19" s="28">
        <v>9.2</v>
      </c>
      <c r="H19" s="29">
        <f t="shared" si="0"/>
        <v>27.45</v>
      </c>
    </row>
    <row r="20" spans="2:8" ht="15">
      <c r="B20" s="2">
        <v>550303</v>
      </c>
      <c r="C20" s="3" t="s">
        <v>125</v>
      </c>
      <c r="D20" s="4">
        <v>35728</v>
      </c>
      <c r="E20" s="27">
        <v>9</v>
      </c>
      <c r="F20" s="28">
        <v>9</v>
      </c>
      <c r="G20" s="28">
        <v>9.45</v>
      </c>
      <c r="H20" s="29">
        <f t="shared" si="0"/>
        <v>27.45</v>
      </c>
    </row>
    <row r="21" spans="2:8" ht="15">
      <c r="B21" s="2">
        <v>550268</v>
      </c>
      <c r="C21" s="3" t="s">
        <v>129</v>
      </c>
      <c r="D21" s="4">
        <v>35305</v>
      </c>
      <c r="E21" s="27">
        <v>8.65</v>
      </c>
      <c r="F21" s="28">
        <v>9.3</v>
      </c>
      <c r="G21" s="28">
        <v>9.45</v>
      </c>
      <c r="H21" s="29">
        <f t="shared" si="0"/>
        <v>27.400000000000002</v>
      </c>
    </row>
    <row r="22" spans="2:8" ht="15">
      <c r="B22" s="2">
        <v>351260</v>
      </c>
      <c r="C22" s="3" t="s">
        <v>615</v>
      </c>
      <c r="D22" s="4">
        <v>34965</v>
      </c>
      <c r="E22" s="27">
        <v>9.1</v>
      </c>
      <c r="F22" s="28">
        <v>9.2</v>
      </c>
      <c r="G22" s="28">
        <v>9.1</v>
      </c>
      <c r="H22" s="29">
        <f t="shared" si="0"/>
        <v>27.4</v>
      </c>
    </row>
    <row r="23" spans="2:8" ht="15.75" thickBot="1">
      <c r="B23" s="2">
        <v>477257</v>
      </c>
      <c r="C23" s="3" t="s">
        <v>100</v>
      </c>
      <c r="D23" s="4">
        <v>35500</v>
      </c>
      <c r="E23" s="27">
        <v>8.7</v>
      </c>
      <c r="F23" s="28">
        <v>9.05</v>
      </c>
      <c r="G23" s="28">
        <v>9.6</v>
      </c>
      <c r="H23" s="29">
        <f t="shared" si="0"/>
        <v>27.35</v>
      </c>
    </row>
    <row r="24" spans="2:8" ht="15.75" thickBot="1">
      <c r="B24" s="37">
        <v>584580</v>
      </c>
      <c r="C24" s="38" t="s">
        <v>581</v>
      </c>
      <c r="D24" s="39">
        <v>34676</v>
      </c>
      <c r="E24" s="65">
        <v>9.45</v>
      </c>
      <c r="F24" s="65">
        <v>8.5</v>
      </c>
      <c r="G24" s="65">
        <v>9.4</v>
      </c>
      <c r="H24" s="68">
        <f t="shared" si="0"/>
        <v>27.35</v>
      </c>
    </row>
    <row r="25" spans="2:8" ht="13.5" customHeight="1">
      <c r="B25" s="2">
        <v>550266</v>
      </c>
      <c r="C25" s="3" t="s">
        <v>127</v>
      </c>
      <c r="D25" s="4">
        <v>34458</v>
      </c>
      <c r="E25" s="23">
        <v>8.95</v>
      </c>
      <c r="F25" s="24">
        <v>9.45</v>
      </c>
      <c r="G25" s="24">
        <v>8.95</v>
      </c>
      <c r="H25" s="29">
        <f t="shared" si="0"/>
        <v>27.349999999999998</v>
      </c>
    </row>
    <row r="26" spans="2:8" ht="15">
      <c r="B26" s="2">
        <v>441417</v>
      </c>
      <c r="C26" s="3" t="s">
        <v>147</v>
      </c>
      <c r="D26" s="4">
        <v>36089</v>
      </c>
      <c r="E26" s="27">
        <v>8.95</v>
      </c>
      <c r="F26" s="28">
        <v>8.8</v>
      </c>
      <c r="G26" s="28">
        <v>9.55</v>
      </c>
      <c r="H26" s="29">
        <f t="shared" si="0"/>
        <v>27.3</v>
      </c>
    </row>
    <row r="27" spans="2:8" ht="15">
      <c r="B27" s="2">
        <v>160418</v>
      </c>
      <c r="C27" s="3" t="s">
        <v>338</v>
      </c>
      <c r="D27" s="4">
        <v>34831</v>
      </c>
      <c r="E27" s="27">
        <v>8.85</v>
      </c>
      <c r="F27" s="28">
        <v>9.15</v>
      </c>
      <c r="G27" s="28">
        <v>9.3</v>
      </c>
      <c r="H27" s="29">
        <f t="shared" si="0"/>
        <v>27.3</v>
      </c>
    </row>
    <row r="28" spans="2:8" ht="15">
      <c r="B28" s="2">
        <v>477268</v>
      </c>
      <c r="C28" s="3" t="s">
        <v>103</v>
      </c>
      <c r="D28" s="4">
        <v>35054</v>
      </c>
      <c r="E28" s="27">
        <v>8.95</v>
      </c>
      <c r="F28" s="28">
        <v>9.1</v>
      </c>
      <c r="G28" s="28">
        <v>9.25</v>
      </c>
      <c r="H28" s="29">
        <f t="shared" si="0"/>
        <v>27.299999999999997</v>
      </c>
    </row>
    <row r="29" spans="2:8" ht="15">
      <c r="B29" s="2">
        <v>160420</v>
      </c>
      <c r="C29" s="3" t="s">
        <v>336</v>
      </c>
      <c r="D29" s="4">
        <v>34824</v>
      </c>
      <c r="E29" s="27">
        <v>9.4</v>
      </c>
      <c r="F29" s="28">
        <v>9.3</v>
      </c>
      <c r="G29" s="28">
        <v>8.55</v>
      </c>
      <c r="H29" s="29">
        <f t="shared" si="0"/>
        <v>27.250000000000004</v>
      </c>
    </row>
    <row r="30" spans="2:8" ht="15.75" thickBot="1">
      <c r="B30" s="2">
        <v>160423</v>
      </c>
      <c r="C30" s="3" t="s">
        <v>342</v>
      </c>
      <c r="D30" s="4">
        <v>35596</v>
      </c>
      <c r="E30" s="27">
        <v>9.35</v>
      </c>
      <c r="F30" s="28">
        <v>9</v>
      </c>
      <c r="G30" s="28">
        <v>8.9</v>
      </c>
      <c r="H30" s="29">
        <f t="shared" si="0"/>
        <v>27.25</v>
      </c>
    </row>
    <row r="31" spans="2:8" ht="15.75" thickBot="1">
      <c r="B31" s="37">
        <v>351299</v>
      </c>
      <c r="C31" s="38" t="s">
        <v>617</v>
      </c>
      <c r="D31" s="39">
        <v>36488</v>
      </c>
      <c r="E31" s="65">
        <v>9</v>
      </c>
      <c r="F31" s="65">
        <v>9.15</v>
      </c>
      <c r="G31" s="65">
        <v>9.1</v>
      </c>
      <c r="H31" s="68">
        <f t="shared" si="0"/>
        <v>27.25</v>
      </c>
    </row>
    <row r="32" spans="2:8" ht="13.5" customHeight="1">
      <c r="B32" s="2">
        <v>351261</v>
      </c>
      <c r="C32" s="3" t="s">
        <v>614</v>
      </c>
      <c r="D32" s="4">
        <v>34725</v>
      </c>
      <c r="E32" s="23">
        <v>9</v>
      </c>
      <c r="F32" s="24">
        <v>9.3</v>
      </c>
      <c r="G32" s="24">
        <v>8.9</v>
      </c>
      <c r="H32" s="29">
        <f t="shared" si="0"/>
        <v>27.200000000000003</v>
      </c>
    </row>
    <row r="33" spans="2:8" ht="15">
      <c r="B33" s="2">
        <v>584672</v>
      </c>
      <c r="C33" s="3" t="s">
        <v>584</v>
      </c>
      <c r="D33" s="4">
        <v>34853</v>
      </c>
      <c r="E33" s="27">
        <v>8.9</v>
      </c>
      <c r="F33" s="28">
        <v>9.25</v>
      </c>
      <c r="G33" s="28">
        <v>9.05</v>
      </c>
      <c r="H33" s="29">
        <f t="shared" si="0"/>
        <v>27.2</v>
      </c>
    </row>
    <row r="34" spans="2:8" ht="15">
      <c r="B34" s="2">
        <v>160441</v>
      </c>
      <c r="C34" s="3" t="s">
        <v>349</v>
      </c>
      <c r="D34" s="4">
        <v>35663</v>
      </c>
      <c r="E34" s="27">
        <v>9.05</v>
      </c>
      <c r="F34" s="28">
        <v>9.1</v>
      </c>
      <c r="G34" s="28">
        <v>8.95</v>
      </c>
      <c r="H34" s="29">
        <f t="shared" si="0"/>
        <v>27.099999999999998</v>
      </c>
    </row>
    <row r="35" spans="2:8" ht="15">
      <c r="B35" s="2">
        <v>441427</v>
      </c>
      <c r="C35" s="3" t="s">
        <v>148</v>
      </c>
      <c r="D35" s="4">
        <v>35443</v>
      </c>
      <c r="E35" s="27">
        <v>8.85</v>
      </c>
      <c r="F35" s="28">
        <v>8.85</v>
      </c>
      <c r="G35" s="28">
        <v>9.3</v>
      </c>
      <c r="H35" s="29">
        <f t="shared" si="0"/>
        <v>27</v>
      </c>
    </row>
    <row r="36" spans="2:8" ht="15">
      <c r="B36" s="2">
        <v>401047</v>
      </c>
      <c r="C36" s="3" t="s">
        <v>616</v>
      </c>
      <c r="D36" s="4">
        <v>36214</v>
      </c>
      <c r="E36" s="27">
        <v>9.1</v>
      </c>
      <c r="F36" s="28">
        <v>9.2</v>
      </c>
      <c r="G36" s="28">
        <v>8.7</v>
      </c>
      <c r="H36" s="29">
        <f t="shared" si="0"/>
        <v>26.999999999999996</v>
      </c>
    </row>
    <row r="37" spans="2:8" ht="15.75" thickBot="1">
      <c r="B37" s="2">
        <v>160417</v>
      </c>
      <c r="C37" s="3" t="s">
        <v>337</v>
      </c>
      <c r="D37" s="4">
        <v>34685</v>
      </c>
      <c r="E37" s="27">
        <v>9.15</v>
      </c>
      <c r="F37" s="28">
        <v>8.6</v>
      </c>
      <c r="G37" s="28">
        <v>9.05</v>
      </c>
      <c r="H37" s="29">
        <f t="shared" si="0"/>
        <v>26.8</v>
      </c>
    </row>
    <row r="38" spans="2:8" ht="15.75" thickBot="1">
      <c r="B38" s="37">
        <v>160421</v>
      </c>
      <c r="C38" s="38" t="s">
        <v>344</v>
      </c>
      <c r="D38" s="39">
        <v>35220</v>
      </c>
      <c r="E38" s="65">
        <v>9.1</v>
      </c>
      <c r="F38" s="65">
        <v>9</v>
      </c>
      <c r="G38" s="65">
        <v>8.65</v>
      </c>
      <c r="H38" s="68">
        <f t="shared" si="0"/>
        <v>26.75</v>
      </c>
    </row>
    <row r="39" spans="2:8" ht="13.5" customHeight="1">
      <c r="B39" s="2">
        <v>210470</v>
      </c>
      <c r="C39" s="3" t="s">
        <v>126</v>
      </c>
      <c r="D39" s="4">
        <v>35557</v>
      </c>
      <c r="E39" s="23">
        <v>9.05</v>
      </c>
      <c r="F39" s="24">
        <v>9.1</v>
      </c>
      <c r="G39" s="24">
        <v>8.55</v>
      </c>
      <c r="H39" s="29">
        <f aca="true" t="shared" si="1" ref="H39:H66">SUM(E39:G39)</f>
        <v>26.7</v>
      </c>
    </row>
    <row r="40" spans="2:8" ht="15">
      <c r="B40" s="2">
        <v>409114</v>
      </c>
      <c r="C40" s="3" t="s">
        <v>51</v>
      </c>
      <c r="D40" s="4">
        <v>36430</v>
      </c>
      <c r="E40" s="36">
        <v>9.1</v>
      </c>
      <c r="F40" s="42">
        <v>8.9</v>
      </c>
      <c r="G40" s="42">
        <v>8.6</v>
      </c>
      <c r="H40" s="29">
        <f t="shared" si="1"/>
        <v>26.6</v>
      </c>
    </row>
    <row r="41" spans="2:8" ht="15">
      <c r="B41" s="2">
        <v>441428</v>
      </c>
      <c r="C41" s="3" t="s">
        <v>149</v>
      </c>
      <c r="D41" s="4">
        <v>34506</v>
      </c>
      <c r="E41" s="27">
        <v>8.65</v>
      </c>
      <c r="F41" s="28">
        <v>8.8</v>
      </c>
      <c r="G41" s="28">
        <v>9.15</v>
      </c>
      <c r="H41" s="29">
        <f t="shared" si="1"/>
        <v>26.6</v>
      </c>
    </row>
    <row r="42" spans="2:8" ht="15">
      <c r="B42" s="2"/>
      <c r="C42" s="34" t="s">
        <v>628</v>
      </c>
      <c r="D42" s="4"/>
      <c r="E42" s="27">
        <v>9</v>
      </c>
      <c r="F42" s="28">
        <v>9.1</v>
      </c>
      <c r="G42" s="28">
        <v>8.4</v>
      </c>
      <c r="H42" s="29">
        <f t="shared" si="1"/>
        <v>26.5</v>
      </c>
    </row>
    <row r="43" spans="2:8" ht="15">
      <c r="B43" s="2"/>
      <c r="C43" s="3" t="s">
        <v>585</v>
      </c>
      <c r="D43" s="4">
        <v>34696</v>
      </c>
      <c r="E43" s="27">
        <v>9.25</v>
      </c>
      <c r="F43" s="28">
        <v>8.55</v>
      </c>
      <c r="G43" s="28">
        <v>8.65</v>
      </c>
      <c r="H43" s="29">
        <f t="shared" si="1"/>
        <v>26.450000000000003</v>
      </c>
    </row>
    <row r="44" spans="2:8" ht="15.75" thickBot="1">
      <c r="B44" s="2">
        <v>160426</v>
      </c>
      <c r="C44" s="3" t="s">
        <v>343</v>
      </c>
      <c r="D44" s="4">
        <v>35151</v>
      </c>
      <c r="E44" s="27">
        <v>9.4</v>
      </c>
      <c r="F44" s="28">
        <v>8.75</v>
      </c>
      <c r="G44" s="28">
        <v>8.3</v>
      </c>
      <c r="H44" s="29">
        <f t="shared" si="1"/>
        <v>26.45</v>
      </c>
    </row>
    <row r="45" spans="2:8" ht="15.75" thickBot="1">
      <c r="B45" s="37">
        <v>477287</v>
      </c>
      <c r="C45" s="38" t="s">
        <v>102</v>
      </c>
      <c r="D45" s="39">
        <v>35081</v>
      </c>
      <c r="E45" s="65">
        <v>9</v>
      </c>
      <c r="F45" s="65">
        <v>8.7</v>
      </c>
      <c r="G45" s="65">
        <v>8.7</v>
      </c>
      <c r="H45" s="68">
        <f t="shared" si="1"/>
        <v>26.4</v>
      </c>
    </row>
    <row r="46" spans="2:8" ht="13.5" customHeight="1">
      <c r="B46" s="2">
        <v>550265</v>
      </c>
      <c r="C46" s="3" t="s">
        <v>128</v>
      </c>
      <c r="D46" s="4">
        <v>34834</v>
      </c>
      <c r="E46" s="23">
        <v>8.85</v>
      </c>
      <c r="F46" s="24">
        <v>8.8</v>
      </c>
      <c r="G46" s="24">
        <v>8.7</v>
      </c>
      <c r="H46" s="29">
        <f t="shared" si="1"/>
        <v>26.349999999999998</v>
      </c>
    </row>
    <row r="47" spans="2:8" ht="15">
      <c r="B47" s="2">
        <v>160427</v>
      </c>
      <c r="C47" s="3" t="s">
        <v>348</v>
      </c>
      <c r="D47" s="4">
        <v>35123</v>
      </c>
      <c r="E47" s="27">
        <v>9.15</v>
      </c>
      <c r="F47" s="28">
        <v>8.85</v>
      </c>
      <c r="G47" s="28">
        <v>8.3</v>
      </c>
      <c r="H47" s="29">
        <f t="shared" si="1"/>
        <v>26.3</v>
      </c>
    </row>
    <row r="48" spans="2:8" ht="15">
      <c r="B48" s="2">
        <v>550112</v>
      </c>
      <c r="C48" s="3" t="s">
        <v>271</v>
      </c>
      <c r="D48" s="4" t="s">
        <v>227</v>
      </c>
      <c r="E48" s="27">
        <v>8.9</v>
      </c>
      <c r="F48" s="28">
        <v>8.8</v>
      </c>
      <c r="G48" s="28">
        <v>8.5</v>
      </c>
      <c r="H48" s="29">
        <f t="shared" si="1"/>
        <v>26.200000000000003</v>
      </c>
    </row>
    <row r="49" spans="2:8" ht="15">
      <c r="B49" s="2">
        <v>584521</v>
      </c>
      <c r="C49" s="3" t="s">
        <v>580</v>
      </c>
      <c r="D49" s="4">
        <v>35537</v>
      </c>
      <c r="E49" s="27">
        <v>8.95</v>
      </c>
      <c r="F49" s="28">
        <v>8.3</v>
      </c>
      <c r="G49" s="28">
        <v>8.95</v>
      </c>
      <c r="H49" s="29">
        <f t="shared" si="1"/>
        <v>26.2</v>
      </c>
    </row>
    <row r="50" spans="2:8" ht="15">
      <c r="B50" s="2">
        <v>160416</v>
      </c>
      <c r="C50" s="3" t="s">
        <v>345</v>
      </c>
      <c r="D50" s="4">
        <v>34834</v>
      </c>
      <c r="E50" s="27">
        <v>9.05</v>
      </c>
      <c r="F50" s="28">
        <v>8.5</v>
      </c>
      <c r="G50" s="28">
        <v>8.6</v>
      </c>
      <c r="H50" s="29">
        <f t="shared" si="1"/>
        <v>26.15</v>
      </c>
    </row>
    <row r="51" spans="2:8" ht="15.75" thickBot="1">
      <c r="B51" s="2">
        <v>584606</v>
      </c>
      <c r="C51" s="3" t="s">
        <v>582</v>
      </c>
      <c r="D51" s="4">
        <v>35464</v>
      </c>
      <c r="E51" s="27">
        <v>8.6</v>
      </c>
      <c r="F51" s="28">
        <v>8.75</v>
      </c>
      <c r="G51" s="28">
        <v>8.35</v>
      </c>
      <c r="H51" s="29">
        <f t="shared" si="1"/>
        <v>25.700000000000003</v>
      </c>
    </row>
    <row r="52" spans="2:8" ht="15.75" thickBot="1">
      <c r="B52" s="37">
        <v>550129</v>
      </c>
      <c r="C52" s="38" t="s">
        <v>273</v>
      </c>
      <c r="D52" s="39" t="s">
        <v>229</v>
      </c>
      <c r="E52" s="65">
        <v>8.35</v>
      </c>
      <c r="F52" s="65">
        <v>8.5</v>
      </c>
      <c r="G52" s="65">
        <v>8.8</v>
      </c>
      <c r="H52" s="68">
        <f t="shared" si="1"/>
        <v>25.650000000000002</v>
      </c>
    </row>
    <row r="53" spans="2:8" ht="13.5" customHeight="1">
      <c r="B53" s="2">
        <v>550120</v>
      </c>
      <c r="C53" s="3" t="s">
        <v>272</v>
      </c>
      <c r="D53" s="4" t="s">
        <v>228</v>
      </c>
      <c r="E53" s="23">
        <v>8.5</v>
      </c>
      <c r="F53" s="24">
        <v>8.2</v>
      </c>
      <c r="G53" s="24">
        <v>8.8</v>
      </c>
      <c r="H53" s="29">
        <f t="shared" si="1"/>
        <v>25.5</v>
      </c>
    </row>
    <row r="54" spans="2:8" ht="15">
      <c r="B54" s="2">
        <v>160439</v>
      </c>
      <c r="C54" s="3" t="s">
        <v>339</v>
      </c>
      <c r="D54" s="4" t="s">
        <v>294</v>
      </c>
      <c r="E54" s="27">
        <v>8.4</v>
      </c>
      <c r="F54" s="28">
        <v>7.85</v>
      </c>
      <c r="G54" s="28">
        <v>8.15</v>
      </c>
      <c r="H54" s="29">
        <f t="shared" si="1"/>
        <v>24.4</v>
      </c>
    </row>
    <row r="55" spans="2:8" ht="15">
      <c r="B55" s="2">
        <v>160422</v>
      </c>
      <c r="C55" s="3" t="s">
        <v>340</v>
      </c>
      <c r="D55" s="4">
        <v>35132</v>
      </c>
      <c r="E55" s="27">
        <v>9.15</v>
      </c>
      <c r="F55" s="28">
        <v>8.75</v>
      </c>
      <c r="G55" s="28">
        <v>0</v>
      </c>
      <c r="H55" s="29">
        <f t="shared" si="1"/>
        <v>17.9</v>
      </c>
    </row>
    <row r="56" spans="2:8" ht="15">
      <c r="B56" s="2">
        <v>160424</v>
      </c>
      <c r="C56" s="3" t="s">
        <v>341</v>
      </c>
      <c r="D56" s="4">
        <v>35367</v>
      </c>
      <c r="E56" s="27">
        <v>0</v>
      </c>
      <c r="F56" s="28">
        <v>0</v>
      </c>
      <c r="G56" s="28">
        <v>8.85</v>
      </c>
      <c r="H56" s="29">
        <f t="shared" si="1"/>
        <v>8.85</v>
      </c>
    </row>
    <row r="57" spans="2:8" ht="15">
      <c r="B57" s="2"/>
      <c r="C57" s="3"/>
      <c r="D57" s="4"/>
      <c r="E57" s="36">
        <v>0</v>
      </c>
      <c r="F57" s="42">
        <v>0</v>
      </c>
      <c r="G57" s="42">
        <v>0</v>
      </c>
      <c r="H57" s="29">
        <f t="shared" si="1"/>
        <v>0</v>
      </c>
    </row>
    <row r="58" spans="2:8" ht="15.75" thickBot="1">
      <c r="B58" s="2"/>
      <c r="C58" s="3"/>
      <c r="D58" s="4"/>
      <c r="E58" s="27">
        <v>0</v>
      </c>
      <c r="F58" s="28">
        <v>0</v>
      </c>
      <c r="G58" s="28">
        <v>0</v>
      </c>
      <c r="H58" s="29">
        <f t="shared" si="1"/>
        <v>0</v>
      </c>
    </row>
    <row r="59" spans="2:8" ht="15.75" thickBot="1">
      <c r="B59" s="37"/>
      <c r="C59" s="38"/>
      <c r="D59" s="39"/>
      <c r="E59" s="65">
        <v>0</v>
      </c>
      <c r="F59" s="65">
        <v>0</v>
      </c>
      <c r="G59" s="65">
        <v>0</v>
      </c>
      <c r="H59" s="68">
        <f t="shared" si="1"/>
        <v>0</v>
      </c>
    </row>
    <row r="60" spans="2:8" ht="13.5" customHeight="1">
      <c r="B60" s="2"/>
      <c r="C60" s="3"/>
      <c r="D60" s="4"/>
      <c r="E60" s="23">
        <v>0</v>
      </c>
      <c r="F60" s="24">
        <v>0</v>
      </c>
      <c r="G60" s="24">
        <v>0</v>
      </c>
      <c r="H60" s="29">
        <f t="shared" si="1"/>
        <v>0</v>
      </c>
    </row>
    <row r="61" spans="2:8" ht="15">
      <c r="B61" s="2"/>
      <c r="C61" s="3"/>
      <c r="D61" s="4"/>
      <c r="E61" s="27">
        <v>0</v>
      </c>
      <c r="F61" s="28">
        <v>0</v>
      </c>
      <c r="G61" s="28">
        <v>0</v>
      </c>
      <c r="H61" s="29">
        <f t="shared" si="1"/>
        <v>0</v>
      </c>
    </row>
    <row r="62" spans="2:8" ht="15">
      <c r="B62" s="2"/>
      <c r="C62" s="3"/>
      <c r="D62" s="4"/>
      <c r="E62" s="27">
        <v>0</v>
      </c>
      <c r="F62" s="28">
        <v>0</v>
      </c>
      <c r="G62" s="28">
        <v>0</v>
      </c>
      <c r="H62" s="29">
        <f t="shared" si="1"/>
        <v>0</v>
      </c>
    </row>
    <row r="63" spans="2:8" ht="15">
      <c r="B63" s="2"/>
      <c r="C63" s="3"/>
      <c r="D63" s="4"/>
      <c r="E63" s="27">
        <v>0</v>
      </c>
      <c r="F63" s="28">
        <v>0</v>
      </c>
      <c r="G63" s="28">
        <v>0</v>
      </c>
      <c r="H63" s="29">
        <f t="shared" si="1"/>
        <v>0</v>
      </c>
    </row>
    <row r="64" spans="2:8" ht="15">
      <c r="B64" s="2"/>
      <c r="C64" s="34"/>
      <c r="D64" s="4"/>
      <c r="E64" s="27">
        <v>0</v>
      </c>
      <c r="F64" s="28">
        <v>0</v>
      </c>
      <c r="G64" s="28">
        <v>0</v>
      </c>
      <c r="H64" s="29">
        <f t="shared" si="1"/>
        <v>0</v>
      </c>
    </row>
    <row r="65" spans="2:8" ht="15.75" thickBot="1">
      <c r="B65" s="2"/>
      <c r="C65" s="3"/>
      <c r="D65" s="4"/>
      <c r="E65" s="27">
        <v>0</v>
      </c>
      <c r="F65" s="28">
        <v>0</v>
      </c>
      <c r="G65" s="28">
        <v>0</v>
      </c>
      <c r="H65" s="29">
        <f t="shared" si="1"/>
        <v>0</v>
      </c>
    </row>
    <row r="66" spans="2:8" ht="15.75" thickBot="1">
      <c r="B66" s="37"/>
      <c r="C66" s="38"/>
      <c r="D66" s="39"/>
      <c r="E66" s="65">
        <v>0</v>
      </c>
      <c r="F66" s="65">
        <v>0</v>
      </c>
      <c r="G66" s="73">
        <v>0</v>
      </c>
      <c r="H66" s="74">
        <f t="shared" si="1"/>
        <v>0</v>
      </c>
    </row>
  </sheetData>
  <sheetProtection/>
  <mergeCells count="4">
    <mergeCell ref="A1:H1"/>
    <mergeCell ref="A2:H2"/>
    <mergeCell ref="A3:H3"/>
    <mergeCell ref="A4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.00390625" style="78" bestFit="1" customWidth="1"/>
    <col min="2" max="2" width="29.8515625" style="78" bestFit="1" customWidth="1"/>
    <col min="3" max="3" width="7.57421875" style="78" bestFit="1" customWidth="1"/>
    <col min="4" max="4" width="10.140625" style="78" bestFit="1" customWidth="1"/>
    <col min="5" max="16384" width="9.140625" style="78" customWidth="1"/>
  </cols>
  <sheetData>
    <row r="1" spans="1:4" ht="12.75">
      <c r="A1" s="124" t="s">
        <v>639</v>
      </c>
      <c r="B1" s="124"/>
      <c r="C1" s="124"/>
      <c r="D1" s="124"/>
    </row>
    <row r="2" spans="1:4" ht="12.75">
      <c r="A2" s="124" t="s">
        <v>629</v>
      </c>
      <c r="B2" s="124"/>
      <c r="C2" s="124"/>
      <c r="D2" s="124"/>
    </row>
    <row r="3" spans="1:4" ht="12.75">
      <c r="A3" s="124" t="s">
        <v>643</v>
      </c>
      <c r="B3" s="124"/>
      <c r="C3" s="124"/>
      <c r="D3" s="124"/>
    </row>
    <row r="4" spans="1:4" ht="12.75">
      <c r="A4" s="79"/>
      <c r="B4" s="5"/>
      <c r="C4" s="5"/>
      <c r="D4" s="80"/>
    </row>
    <row r="5" spans="1:4" ht="13.5" thickBot="1">
      <c r="A5" s="5"/>
      <c r="B5" s="5"/>
      <c r="C5" s="5"/>
      <c r="D5" s="114"/>
    </row>
    <row r="6" spans="1:4" ht="13.5" thickBot="1">
      <c r="A6" s="78">
        <v>1</v>
      </c>
      <c r="B6" s="78" t="s">
        <v>200</v>
      </c>
      <c r="C6" s="116">
        <f>Esordienti!J48</f>
        <v>85.05</v>
      </c>
      <c r="D6" s="83"/>
    </row>
    <row r="7" spans="1:4" ht="13.5" thickBot="1">
      <c r="A7" s="78">
        <v>2</v>
      </c>
      <c r="B7" s="78" t="s">
        <v>70</v>
      </c>
      <c r="C7" s="116">
        <f>Esordienti!J13</f>
        <v>82.29999999999998</v>
      </c>
      <c r="D7" s="83"/>
    </row>
    <row r="8" spans="1:4" ht="13.5" thickBot="1">
      <c r="A8" s="78">
        <v>3</v>
      </c>
      <c r="B8" s="78" t="s">
        <v>591</v>
      </c>
      <c r="C8" s="116">
        <f>Esordienti!J132</f>
        <v>82.15</v>
      </c>
      <c r="D8" s="83"/>
    </row>
    <row r="9" spans="1:4" ht="13.5" thickBot="1">
      <c r="A9" s="78">
        <v>4</v>
      </c>
      <c r="B9" s="78" t="s">
        <v>175</v>
      </c>
      <c r="C9" s="116">
        <f>Esordienti!J27</f>
        <v>81.8</v>
      </c>
      <c r="D9" s="83"/>
    </row>
    <row r="10" spans="1:4" s="117" customFormat="1" ht="13.5" thickBot="1">
      <c r="A10" s="117">
        <v>5</v>
      </c>
      <c r="B10" s="117" t="s">
        <v>498</v>
      </c>
      <c r="C10" s="116">
        <f>Esordienti!J90</f>
        <v>81.5</v>
      </c>
      <c r="D10" s="118"/>
    </row>
    <row r="11" spans="1:4" ht="13.5" thickBot="1">
      <c r="A11" s="78">
        <v>6</v>
      </c>
      <c r="B11" s="78" t="s">
        <v>176</v>
      </c>
      <c r="C11" s="116">
        <f>Esordienti!J34</f>
        <v>81.3</v>
      </c>
      <c r="D11" s="83"/>
    </row>
    <row r="12" spans="1:4" ht="13.5" thickBot="1">
      <c r="A12" s="78">
        <v>7</v>
      </c>
      <c r="B12" s="78" t="s">
        <v>71</v>
      </c>
      <c r="C12" s="116">
        <f>Esordienti!J20</f>
        <v>80.5</v>
      </c>
      <c r="D12" s="83"/>
    </row>
    <row r="13" spans="1:4" ht="13.5" thickBot="1">
      <c r="A13" s="78">
        <v>8</v>
      </c>
      <c r="B13" s="78" t="s">
        <v>367</v>
      </c>
      <c r="C13" s="116">
        <f>Esordienti!J69</f>
        <v>80.3</v>
      </c>
      <c r="D13" s="83"/>
    </row>
    <row r="14" spans="1:4" ht="13.5" thickBot="1">
      <c r="A14" s="78">
        <v>9</v>
      </c>
      <c r="B14" s="78" t="s">
        <v>289</v>
      </c>
      <c r="C14" s="116">
        <f>Esordienti!J55</f>
        <v>79.9</v>
      </c>
      <c r="D14" s="83"/>
    </row>
    <row r="15" spans="1:4" ht="13.5" thickBot="1">
      <c r="A15" s="78">
        <v>10</v>
      </c>
      <c r="B15" s="78" t="s">
        <v>510</v>
      </c>
      <c r="C15" s="116">
        <f>Esordienti!J118</f>
        <v>79.39999999999999</v>
      </c>
      <c r="D15" s="83"/>
    </row>
    <row r="16" spans="1:4" ht="13.5" thickBot="1">
      <c r="A16" s="78">
        <v>11</v>
      </c>
      <c r="B16" s="78" t="s">
        <v>588</v>
      </c>
      <c r="C16" s="116">
        <f>Esordienti!J125</f>
        <v>79.30000000000001</v>
      </c>
      <c r="D16" s="83"/>
    </row>
    <row r="17" spans="1:4" ht="13.5" thickBot="1">
      <c r="A17" s="78">
        <v>12</v>
      </c>
      <c r="B17" s="78" t="s">
        <v>177</v>
      </c>
      <c r="C17" s="116">
        <f>Esordienti!J41</f>
        <v>77.9</v>
      </c>
      <c r="D17" s="83"/>
    </row>
    <row r="18" spans="1:4" ht="13.5" thickBot="1">
      <c r="A18" s="78">
        <v>13</v>
      </c>
      <c r="B18" s="78" t="s">
        <v>369</v>
      </c>
      <c r="C18" s="116">
        <f>Esordienti!J76</f>
        <v>77.65</v>
      </c>
      <c r="D18" s="83"/>
    </row>
    <row r="19" spans="1:4" ht="13.5" thickBot="1">
      <c r="A19" s="78">
        <v>14</v>
      </c>
      <c r="B19" s="78" t="s">
        <v>497</v>
      </c>
      <c r="C19" s="116">
        <f>Esordienti!J83</f>
        <v>77.44999999999999</v>
      </c>
      <c r="D19" s="83"/>
    </row>
    <row r="20" spans="1:4" ht="13.5" thickBot="1">
      <c r="A20" s="78">
        <v>15</v>
      </c>
      <c r="B20" s="78" t="s">
        <v>506</v>
      </c>
      <c r="C20" s="116">
        <f>Esordienti!J104</f>
        <v>77.35</v>
      </c>
      <c r="D20" s="83"/>
    </row>
    <row r="21" spans="1:4" ht="13.5" thickBot="1">
      <c r="A21" s="78">
        <v>16</v>
      </c>
      <c r="B21" s="78" t="s">
        <v>592</v>
      </c>
      <c r="C21" s="116">
        <f>Esordienti!J139</f>
        <v>77.25</v>
      </c>
      <c r="D21" s="83"/>
    </row>
    <row r="22" spans="1:4" ht="13.5" thickBot="1">
      <c r="A22" s="78">
        <v>17</v>
      </c>
      <c r="B22" s="78" t="s">
        <v>508</v>
      </c>
      <c r="C22" s="116">
        <f>Esordienti!J111</f>
        <v>76.65</v>
      </c>
      <c r="D22" s="83"/>
    </row>
    <row r="23" spans="1:4" ht="13.5" thickBot="1">
      <c r="A23" s="78">
        <v>18</v>
      </c>
      <c r="B23" s="78" t="s">
        <v>292</v>
      </c>
      <c r="C23" s="116">
        <f>Esordienti!J62</f>
        <v>75</v>
      </c>
      <c r="D23" s="83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00390625" style="0" bestFit="1" customWidth="1"/>
    <col min="3" max="3" width="25.57421875" style="0" customWidth="1"/>
    <col min="4" max="4" width="13.7109375" style="0" customWidth="1"/>
    <col min="8" max="8" width="11.421875" style="0" bestFit="1" customWidth="1"/>
  </cols>
  <sheetData>
    <row r="1" spans="1:8" s="78" customFormat="1" ht="12.75">
      <c r="A1" s="124" t="s">
        <v>639</v>
      </c>
      <c r="B1" s="124"/>
      <c r="C1" s="124"/>
      <c r="D1" s="124"/>
      <c r="E1" s="124"/>
      <c r="F1" s="124"/>
      <c r="G1" s="124"/>
      <c r="H1" s="124"/>
    </row>
    <row r="2" spans="1:8" s="78" customFormat="1" ht="12.75">
      <c r="A2" s="124" t="s">
        <v>629</v>
      </c>
      <c r="B2" s="124"/>
      <c r="C2" s="124"/>
      <c r="D2" s="124"/>
      <c r="E2" s="124"/>
      <c r="F2" s="124"/>
      <c r="G2" s="124"/>
      <c r="H2" s="124"/>
    </row>
    <row r="3" spans="1:8" s="78" customFormat="1" ht="12.75">
      <c r="A3" s="124" t="s">
        <v>643</v>
      </c>
      <c r="B3" s="124"/>
      <c r="C3" s="124"/>
      <c r="D3" s="124"/>
      <c r="E3" s="124"/>
      <c r="F3" s="124"/>
      <c r="G3" s="124"/>
      <c r="H3" s="124"/>
    </row>
    <row r="4" spans="1:8" s="78" customFormat="1" ht="12.75">
      <c r="A4" s="124" t="s">
        <v>644</v>
      </c>
      <c r="B4" s="124"/>
      <c r="C4" s="124"/>
      <c r="D4" s="124"/>
      <c r="E4" s="124"/>
      <c r="F4" s="124"/>
      <c r="G4" s="124"/>
      <c r="H4" s="124"/>
    </row>
    <row r="5" spans="1:8" s="78" customFormat="1" ht="12.75">
      <c r="A5" s="5"/>
      <c r="B5" s="5"/>
      <c r="C5" s="5"/>
      <c r="D5" s="114"/>
      <c r="E5" s="114"/>
      <c r="F5" s="115"/>
      <c r="G5" s="12"/>
      <c r="H5" s="12"/>
    </row>
    <row r="6" spans="2:8" ht="15">
      <c r="B6" s="16" t="s">
        <v>1</v>
      </c>
      <c r="C6" s="16"/>
      <c r="D6" s="17" t="s">
        <v>2</v>
      </c>
      <c r="E6" s="18" t="s">
        <v>3</v>
      </c>
      <c r="F6" s="19" t="s">
        <v>4</v>
      </c>
      <c r="G6" s="20" t="s">
        <v>5</v>
      </c>
      <c r="H6" s="21" t="s">
        <v>6</v>
      </c>
    </row>
    <row r="7" spans="1:8" s="120" customFormat="1" ht="15">
      <c r="A7" s="71">
        <v>1</v>
      </c>
      <c r="B7" s="44">
        <v>226497</v>
      </c>
      <c r="C7" s="45" t="s">
        <v>180</v>
      </c>
      <c r="D7" s="46">
        <v>38386</v>
      </c>
      <c r="E7" s="50">
        <v>9.65</v>
      </c>
      <c r="F7" s="51">
        <v>9.4</v>
      </c>
      <c r="G7" s="51">
        <v>9.7</v>
      </c>
      <c r="H7" s="49">
        <f aca="true" t="shared" si="0" ref="H7:H38">SUM(E7:G7)</f>
        <v>28.75</v>
      </c>
    </row>
    <row r="8" spans="1:8" s="120" customFormat="1" ht="15.75" thickBot="1">
      <c r="A8" s="71">
        <v>2</v>
      </c>
      <c r="B8" s="44">
        <v>226498</v>
      </c>
      <c r="C8" s="45" t="s">
        <v>179</v>
      </c>
      <c r="D8" s="46">
        <v>38176</v>
      </c>
      <c r="E8" s="50">
        <v>9.45</v>
      </c>
      <c r="F8" s="51">
        <v>9.3</v>
      </c>
      <c r="G8" s="51">
        <v>9.5</v>
      </c>
      <c r="H8" s="49">
        <f t="shared" si="0"/>
        <v>28.25</v>
      </c>
    </row>
    <row r="9" spans="1:8" s="120" customFormat="1" ht="15.75" thickBot="1">
      <c r="A9" s="71">
        <v>3</v>
      </c>
      <c r="B9" s="52">
        <v>225955</v>
      </c>
      <c r="C9" s="53" t="s">
        <v>181</v>
      </c>
      <c r="D9" s="54">
        <v>38590</v>
      </c>
      <c r="E9" s="64">
        <v>9.5</v>
      </c>
      <c r="F9" s="64">
        <v>9.3</v>
      </c>
      <c r="G9" s="64">
        <v>9.25</v>
      </c>
      <c r="H9" s="70">
        <f t="shared" si="0"/>
        <v>28.05</v>
      </c>
    </row>
    <row r="10" spans="1:8" s="120" customFormat="1" ht="13.5" customHeight="1">
      <c r="A10" s="71">
        <v>4</v>
      </c>
      <c r="B10" s="44">
        <v>409104</v>
      </c>
      <c r="C10" s="45" t="s">
        <v>62</v>
      </c>
      <c r="D10" s="46">
        <v>38273</v>
      </c>
      <c r="E10" s="47">
        <v>9.4</v>
      </c>
      <c r="F10" s="48">
        <v>9.15</v>
      </c>
      <c r="G10" s="48">
        <v>9.15</v>
      </c>
      <c r="H10" s="49">
        <f t="shared" si="0"/>
        <v>27.700000000000003</v>
      </c>
    </row>
    <row r="11" spans="1:8" s="120" customFormat="1" ht="15">
      <c r="A11" s="71">
        <v>5</v>
      </c>
      <c r="B11" s="44">
        <v>582885</v>
      </c>
      <c r="C11" s="45" t="s">
        <v>150</v>
      </c>
      <c r="D11" s="46">
        <v>38762</v>
      </c>
      <c r="E11" s="50">
        <v>9.35</v>
      </c>
      <c r="F11" s="51">
        <v>9.1</v>
      </c>
      <c r="G11" s="51">
        <v>9.15</v>
      </c>
      <c r="H11" s="49">
        <f t="shared" si="0"/>
        <v>27.6</v>
      </c>
    </row>
    <row r="12" spans="1:8" s="120" customFormat="1" ht="15">
      <c r="A12" s="71">
        <v>6</v>
      </c>
      <c r="B12" s="44">
        <v>441422</v>
      </c>
      <c r="C12" s="45" t="s">
        <v>135</v>
      </c>
      <c r="D12" s="46">
        <v>38069</v>
      </c>
      <c r="E12" s="50">
        <v>9</v>
      </c>
      <c r="F12" s="51">
        <v>9.3</v>
      </c>
      <c r="G12" s="51">
        <v>9.25</v>
      </c>
      <c r="H12" s="49">
        <f t="shared" si="0"/>
        <v>27.55</v>
      </c>
    </row>
    <row r="13" spans="1:8" s="120" customFormat="1" ht="15">
      <c r="A13" s="71">
        <v>7</v>
      </c>
      <c r="B13" s="44">
        <v>409069</v>
      </c>
      <c r="C13" s="45" t="s">
        <v>64</v>
      </c>
      <c r="D13" s="46">
        <v>38618</v>
      </c>
      <c r="E13" s="50">
        <v>9.5</v>
      </c>
      <c r="F13" s="51">
        <v>9.35</v>
      </c>
      <c r="G13" s="51">
        <v>8.6</v>
      </c>
      <c r="H13" s="49">
        <f t="shared" si="0"/>
        <v>27.450000000000003</v>
      </c>
    </row>
    <row r="14" spans="1:8" s="120" customFormat="1" ht="15">
      <c r="A14" s="71">
        <v>8</v>
      </c>
      <c r="B14" s="44">
        <v>584558</v>
      </c>
      <c r="C14" s="45" t="s">
        <v>550</v>
      </c>
      <c r="D14" s="46">
        <v>38286</v>
      </c>
      <c r="E14" s="50">
        <v>9.2</v>
      </c>
      <c r="F14" s="51">
        <v>9.05</v>
      </c>
      <c r="G14" s="51">
        <v>9.2</v>
      </c>
      <c r="H14" s="49">
        <f t="shared" si="0"/>
        <v>27.45</v>
      </c>
    </row>
    <row r="15" spans="1:8" s="120" customFormat="1" ht="15.75" thickBot="1">
      <c r="A15" s="71">
        <v>9</v>
      </c>
      <c r="B15" s="44">
        <v>441653</v>
      </c>
      <c r="C15" s="45" t="s">
        <v>399</v>
      </c>
      <c r="D15" s="46">
        <v>38204</v>
      </c>
      <c r="E15" s="50">
        <v>9.2</v>
      </c>
      <c r="F15" s="51">
        <v>8.95</v>
      </c>
      <c r="G15" s="51">
        <v>9.3</v>
      </c>
      <c r="H15" s="49">
        <f t="shared" si="0"/>
        <v>27.45</v>
      </c>
    </row>
    <row r="16" spans="1:8" s="120" customFormat="1" ht="15.75" thickBot="1">
      <c r="A16" s="71">
        <v>10</v>
      </c>
      <c r="B16" s="52">
        <v>583361</v>
      </c>
      <c r="C16" s="53" t="s">
        <v>296</v>
      </c>
      <c r="D16" s="54">
        <v>38062</v>
      </c>
      <c r="E16" s="64">
        <v>9.5</v>
      </c>
      <c r="F16" s="64">
        <v>9.3</v>
      </c>
      <c r="G16" s="64">
        <v>8.6</v>
      </c>
      <c r="H16" s="70">
        <f t="shared" si="0"/>
        <v>27.4</v>
      </c>
    </row>
    <row r="17" spans="2:8" ht="13.5" customHeight="1">
      <c r="B17" s="2">
        <v>225431</v>
      </c>
      <c r="C17" s="3" t="s">
        <v>244</v>
      </c>
      <c r="D17" s="4" t="s">
        <v>202</v>
      </c>
      <c r="E17" s="23">
        <v>9.3</v>
      </c>
      <c r="F17" s="24">
        <v>9.2</v>
      </c>
      <c r="G17" s="24">
        <v>8.85</v>
      </c>
      <c r="H17" s="29">
        <f t="shared" si="0"/>
        <v>27.35</v>
      </c>
    </row>
    <row r="18" spans="2:8" ht="15">
      <c r="B18" s="2">
        <v>582883</v>
      </c>
      <c r="C18" s="3" t="s">
        <v>151</v>
      </c>
      <c r="D18" s="4">
        <v>38433</v>
      </c>
      <c r="E18" s="27">
        <v>9.15</v>
      </c>
      <c r="F18" s="28">
        <v>9.2</v>
      </c>
      <c r="G18" s="28">
        <v>8.95</v>
      </c>
      <c r="H18" s="29">
        <f t="shared" si="0"/>
        <v>27.3</v>
      </c>
    </row>
    <row r="19" spans="2:8" ht="15">
      <c r="B19" s="2">
        <v>441423</v>
      </c>
      <c r="C19" s="3" t="s">
        <v>136</v>
      </c>
      <c r="D19" s="4">
        <v>38025</v>
      </c>
      <c r="E19" s="27">
        <v>8.9</v>
      </c>
      <c r="F19" s="28">
        <v>9.2</v>
      </c>
      <c r="G19" s="28">
        <v>9.1</v>
      </c>
      <c r="H19" s="29">
        <f t="shared" si="0"/>
        <v>27.200000000000003</v>
      </c>
    </row>
    <row r="20" spans="2:8" ht="15">
      <c r="B20" s="2">
        <v>409060</v>
      </c>
      <c r="C20" s="3" t="s">
        <v>66</v>
      </c>
      <c r="D20" s="4">
        <v>38076</v>
      </c>
      <c r="E20" s="27">
        <v>9.05</v>
      </c>
      <c r="F20" s="28">
        <v>9.15</v>
      </c>
      <c r="G20" s="28">
        <v>8.95</v>
      </c>
      <c r="H20" s="29">
        <f t="shared" si="0"/>
        <v>27.150000000000002</v>
      </c>
    </row>
    <row r="21" spans="2:8" ht="15">
      <c r="B21" s="2">
        <v>477175</v>
      </c>
      <c r="C21" s="3" t="s">
        <v>65</v>
      </c>
      <c r="D21" s="4">
        <v>38257</v>
      </c>
      <c r="E21" s="27">
        <v>9.3</v>
      </c>
      <c r="F21" s="28">
        <v>9.45</v>
      </c>
      <c r="G21" s="28">
        <v>8.4</v>
      </c>
      <c r="H21" s="29">
        <f t="shared" si="0"/>
        <v>27.15</v>
      </c>
    </row>
    <row r="22" spans="2:8" ht="15.75" thickBot="1">
      <c r="B22" s="2"/>
      <c r="C22" s="3" t="s">
        <v>528</v>
      </c>
      <c r="D22" s="4">
        <v>38224</v>
      </c>
      <c r="E22" s="27">
        <v>9.55</v>
      </c>
      <c r="F22" s="28">
        <v>9.1</v>
      </c>
      <c r="G22" s="28">
        <v>8.4</v>
      </c>
      <c r="H22" s="29">
        <f t="shared" si="0"/>
        <v>27.049999999999997</v>
      </c>
    </row>
    <row r="23" spans="2:8" ht="15.75" thickBot="1">
      <c r="B23" s="37">
        <v>409062</v>
      </c>
      <c r="C23" s="38" t="s">
        <v>68</v>
      </c>
      <c r="D23" s="39">
        <v>38375</v>
      </c>
      <c r="E23" s="65">
        <v>9.2</v>
      </c>
      <c r="F23" s="65">
        <v>8.7</v>
      </c>
      <c r="G23" s="65">
        <v>9.1</v>
      </c>
      <c r="H23" s="68">
        <f t="shared" si="0"/>
        <v>27</v>
      </c>
    </row>
    <row r="24" spans="2:8" ht="13.5" customHeight="1">
      <c r="B24" s="2">
        <v>441654</v>
      </c>
      <c r="C24" s="3" t="s">
        <v>400</v>
      </c>
      <c r="D24" s="4">
        <v>38336</v>
      </c>
      <c r="E24" s="23">
        <v>8.9</v>
      </c>
      <c r="F24" s="24">
        <v>9.2</v>
      </c>
      <c r="G24" s="24">
        <v>8.9</v>
      </c>
      <c r="H24" s="29">
        <f t="shared" si="0"/>
        <v>27</v>
      </c>
    </row>
    <row r="25" spans="2:8" ht="15">
      <c r="B25" s="2">
        <v>441424</v>
      </c>
      <c r="C25" s="3" t="s">
        <v>137</v>
      </c>
      <c r="D25" s="4">
        <v>38536</v>
      </c>
      <c r="E25" s="27">
        <v>8.9</v>
      </c>
      <c r="F25" s="28">
        <v>8.8</v>
      </c>
      <c r="G25" s="28">
        <v>9.15</v>
      </c>
      <c r="H25" s="29">
        <f t="shared" si="0"/>
        <v>26.85</v>
      </c>
    </row>
    <row r="26" spans="2:8" ht="15">
      <c r="B26" s="2">
        <v>584770</v>
      </c>
      <c r="C26" s="3" t="s">
        <v>555</v>
      </c>
      <c r="D26" s="4">
        <v>38153</v>
      </c>
      <c r="E26" s="27">
        <v>8.9</v>
      </c>
      <c r="F26" s="28">
        <v>8.95</v>
      </c>
      <c r="G26" s="28">
        <v>9</v>
      </c>
      <c r="H26" s="29">
        <f t="shared" si="0"/>
        <v>26.85</v>
      </c>
    </row>
    <row r="27" spans="2:8" ht="15">
      <c r="B27" s="2">
        <v>584585</v>
      </c>
      <c r="C27" s="3" t="s">
        <v>551</v>
      </c>
      <c r="D27" s="4">
        <v>38245</v>
      </c>
      <c r="E27" s="27">
        <v>9.05</v>
      </c>
      <c r="F27" s="28">
        <v>8.85</v>
      </c>
      <c r="G27" s="28">
        <v>8.9</v>
      </c>
      <c r="H27" s="29">
        <f t="shared" si="0"/>
        <v>26.799999999999997</v>
      </c>
    </row>
    <row r="28" spans="2:8" ht="15">
      <c r="B28" s="2">
        <v>14522</v>
      </c>
      <c r="C28" s="3" t="s">
        <v>483</v>
      </c>
      <c r="D28" s="4">
        <v>38035</v>
      </c>
      <c r="E28" s="27">
        <v>9.2</v>
      </c>
      <c r="F28" s="28">
        <v>9.2</v>
      </c>
      <c r="G28" s="28">
        <v>8.4</v>
      </c>
      <c r="H28" s="29">
        <f t="shared" si="0"/>
        <v>26.799999999999997</v>
      </c>
    </row>
    <row r="29" spans="2:8" ht="15.75" thickBot="1">
      <c r="B29" s="2">
        <v>584600</v>
      </c>
      <c r="C29" s="3" t="s">
        <v>552</v>
      </c>
      <c r="D29" s="4">
        <v>38000</v>
      </c>
      <c r="E29" s="27">
        <v>9.25</v>
      </c>
      <c r="F29" s="28">
        <v>9.25</v>
      </c>
      <c r="G29" s="28">
        <v>8.25</v>
      </c>
      <c r="H29" s="29">
        <f t="shared" si="0"/>
        <v>26.75</v>
      </c>
    </row>
    <row r="30" spans="2:8" ht="15.75" thickBot="1">
      <c r="B30" s="37">
        <v>14642</v>
      </c>
      <c r="C30" s="38" t="s">
        <v>485</v>
      </c>
      <c r="D30" s="39">
        <v>38076</v>
      </c>
      <c r="E30" s="65">
        <v>9</v>
      </c>
      <c r="F30" s="65">
        <v>9</v>
      </c>
      <c r="G30" s="65">
        <v>8.7</v>
      </c>
      <c r="H30" s="68">
        <f t="shared" si="0"/>
        <v>26.7</v>
      </c>
    </row>
    <row r="31" spans="2:8" ht="13.5" customHeight="1">
      <c r="B31" s="2">
        <v>583744</v>
      </c>
      <c r="C31" s="3" t="s">
        <v>299</v>
      </c>
      <c r="D31" s="4">
        <v>38530</v>
      </c>
      <c r="E31" s="24">
        <v>9.45</v>
      </c>
      <c r="F31" s="23">
        <v>9.2</v>
      </c>
      <c r="G31" s="24">
        <v>8.05</v>
      </c>
      <c r="H31" s="29">
        <f t="shared" si="0"/>
        <v>26.7</v>
      </c>
    </row>
    <row r="32" spans="2:8" ht="15">
      <c r="B32" s="2">
        <v>441918</v>
      </c>
      <c r="C32" s="3" t="s">
        <v>397</v>
      </c>
      <c r="D32" s="4">
        <v>37990</v>
      </c>
      <c r="E32" s="28">
        <v>8.8</v>
      </c>
      <c r="F32" s="27">
        <v>9.1</v>
      </c>
      <c r="G32" s="28">
        <v>8.7</v>
      </c>
      <c r="H32" s="29">
        <f t="shared" si="0"/>
        <v>26.599999999999998</v>
      </c>
    </row>
    <row r="33" spans="2:8" ht="15">
      <c r="B33" s="2">
        <v>441657</v>
      </c>
      <c r="C33" s="3" t="s">
        <v>403</v>
      </c>
      <c r="D33" s="4">
        <v>38104</v>
      </c>
      <c r="E33" s="28">
        <v>9.05</v>
      </c>
      <c r="F33" s="27">
        <v>8.8</v>
      </c>
      <c r="G33" s="28">
        <v>8.7</v>
      </c>
      <c r="H33" s="29">
        <f t="shared" si="0"/>
        <v>26.55</v>
      </c>
    </row>
    <row r="34" spans="2:8" ht="15">
      <c r="B34" s="2">
        <v>582877</v>
      </c>
      <c r="C34" s="3" t="s">
        <v>154</v>
      </c>
      <c r="D34" s="4">
        <v>38588</v>
      </c>
      <c r="E34" s="28">
        <v>8.7</v>
      </c>
      <c r="F34" s="27">
        <v>9.15</v>
      </c>
      <c r="G34" s="28">
        <v>8.6</v>
      </c>
      <c r="H34" s="29">
        <f t="shared" si="0"/>
        <v>26.450000000000003</v>
      </c>
    </row>
    <row r="35" spans="2:8" ht="15">
      <c r="B35" s="2">
        <v>585803</v>
      </c>
      <c r="C35" s="3" t="s">
        <v>245</v>
      </c>
      <c r="D35" s="4" t="s">
        <v>203</v>
      </c>
      <c r="E35" s="28">
        <v>9.1</v>
      </c>
      <c r="F35" s="27">
        <v>9.2</v>
      </c>
      <c r="G35" s="28">
        <v>8.15</v>
      </c>
      <c r="H35" s="29">
        <f t="shared" si="0"/>
        <v>26.449999999999996</v>
      </c>
    </row>
    <row r="36" spans="2:8" ht="15.75" thickBot="1">
      <c r="B36" s="2">
        <v>584616</v>
      </c>
      <c r="C36" s="3" t="s">
        <v>554</v>
      </c>
      <c r="D36" s="4">
        <v>38106</v>
      </c>
      <c r="E36" s="28">
        <v>8.65</v>
      </c>
      <c r="F36" s="27">
        <v>8.75</v>
      </c>
      <c r="G36" s="28">
        <v>9</v>
      </c>
      <c r="H36" s="29">
        <f t="shared" si="0"/>
        <v>26.4</v>
      </c>
    </row>
    <row r="37" spans="2:8" ht="15.75" thickBot="1">
      <c r="B37" s="37">
        <v>441421</v>
      </c>
      <c r="C37" s="38" t="s">
        <v>134</v>
      </c>
      <c r="D37" s="39">
        <v>38247</v>
      </c>
      <c r="E37" s="65">
        <v>8.8</v>
      </c>
      <c r="F37" s="65">
        <v>9</v>
      </c>
      <c r="G37" s="65">
        <v>8.6</v>
      </c>
      <c r="H37" s="68">
        <f t="shared" si="0"/>
        <v>26.4</v>
      </c>
    </row>
    <row r="38" spans="2:8" ht="13.5" customHeight="1">
      <c r="B38" s="2">
        <v>582886</v>
      </c>
      <c r="C38" s="3" t="s">
        <v>152</v>
      </c>
      <c r="D38" s="4">
        <v>38545</v>
      </c>
      <c r="E38" s="23">
        <v>8.9</v>
      </c>
      <c r="F38" s="24">
        <v>9</v>
      </c>
      <c r="G38" s="24">
        <v>8.5</v>
      </c>
      <c r="H38" s="29">
        <f t="shared" si="0"/>
        <v>26.4</v>
      </c>
    </row>
    <row r="39" spans="2:8" ht="15">
      <c r="B39" s="2">
        <v>434576</v>
      </c>
      <c r="C39" s="3" t="s">
        <v>455</v>
      </c>
      <c r="D39" s="4">
        <v>38398</v>
      </c>
      <c r="E39" s="27">
        <v>8.9</v>
      </c>
      <c r="F39" s="28">
        <v>9</v>
      </c>
      <c r="G39" s="28">
        <v>8.5</v>
      </c>
      <c r="H39" s="29">
        <f aca="true" t="shared" si="1" ref="H39:H70">SUM(E39:G39)</f>
        <v>26.4</v>
      </c>
    </row>
    <row r="40" spans="2:8" ht="15">
      <c r="B40" s="2">
        <v>409064</v>
      </c>
      <c r="C40" s="3" t="s">
        <v>67</v>
      </c>
      <c r="D40" s="4">
        <v>38806</v>
      </c>
      <c r="E40" s="27">
        <v>8.9</v>
      </c>
      <c r="F40" s="28">
        <v>8.85</v>
      </c>
      <c r="G40" s="28">
        <v>8.5</v>
      </c>
      <c r="H40" s="29">
        <f t="shared" si="1"/>
        <v>26.25</v>
      </c>
    </row>
    <row r="41" spans="2:8" ht="15">
      <c r="B41" s="2">
        <v>441655</v>
      </c>
      <c r="C41" s="3" t="s">
        <v>401</v>
      </c>
      <c r="D41" s="4">
        <v>38565</v>
      </c>
      <c r="E41" s="27">
        <v>8.95</v>
      </c>
      <c r="F41" s="28">
        <v>9.15</v>
      </c>
      <c r="G41" s="28">
        <v>8.15</v>
      </c>
      <c r="H41" s="29">
        <f t="shared" si="1"/>
        <v>26.25</v>
      </c>
    </row>
    <row r="42" spans="2:8" ht="15">
      <c r="B42" s="2">
        <v>583617</v>
      </c>
      <c r="C42" s="3" t="s">
        <v>298</v>
      </c>
      <c r="D42" s="4">
        <v>38428</v>
      </c>
      <c r="E42" s="27">
        <v>8.85</v>
      </c>
      <c r="F42" s="28">
        <v>9.05</v>
      </c>
      <c r="G42" s="28">
        <v>8.3</v>
      </c>
      <c r="H42" s="29">
        <f t="shared" si="1"/>
        <v>26.2</v>
      </c>
    </row>
    <row r="43" spans="2:8" ht="15.75" thickBot="1">
      <c r="B43" s="2">
        <v>584610</v>
      </c>
      <c r="C43" s="3" t="s">
        <v>553</v>
      </c>
      <c r="D43" s="4">
        <v>38257</v>
      </c>
      <c r="E43" s="27">
        <v>8.85</v>
      </c>
      <c r="F43" s="28">
        <v>9.15</v>
      </c>
      <c r="G43" s="28">
        <v>8.2</v>
      </c>
      <c r="H43" s="29">
        <f t="shared" si="1"/>
        <v>26.2</v>
      </c>
    </row>
    <row r="44" spans="2:8" ht="15.75" thickBot="1">
      <c r="B44" s="37">
        <v>441656</v>
      </c>
      <c r="C44" s="38" t="s">
        <v>402</v>
      </c>
      <c r="D44" s="39">
        <v>38356</v>
      </c>
      <c r="E44" s="65">
        <v>8.5</v>
      </c>
      <c r="F44" s="65">
        <v>8.8</v>
      </c>
      <c r="G44" s="65">
        <v>8.8</v>
      </c>
      <c r="H44" s="68">
        <f t="shared" si="1"/>
        <v>26.1</v>
      </c>
    </row>
    <row r="45" spans="2:8" ht="13.5" customHeight="1">
      <c r="B45" s="2">
        <v>409063</v>
      </c>
      <c r="C45" s="3" t="s">
        <v>69</v>
      </c>
      <c r="D45" s="4">
        <v>38495</v>
      </c>
      <c r="E45" s="23">
        <v>8.9</v>
      </c>
      <c r="F45" s="24">
        <v>8.8</v>
      </c>
      <c r="G45" s="24">
        <v>8.4</v>
      </c>
      <c r="H45" s="29">
        <f t="shared" si="1"/>
        <v>26.1</v>
      </c>
    </row>
    <row r="46" spans="2:8" ht="15">
      <c r="B46" s="2">
        <v>582880</v>
      </c>
      <c r="C46" s="3" t="s">
        <v>157</v>
      </c>
      <c r="D46" s="4">
        <v>38378</v>
      </c>
      <c r="E46" s="27">
        <v>8.8</v>
      </c>
      <c r="F46" s="28">
        <v>8.9</v>
      </c>
      <c r="G46" s="28">
        <v>8.4</v>
      </c>
      <c r="H46" s="29">
        <f t="shared" si="1"/>
        <v>26.1</v>
      </c>
    </row>
    <row r="47" spans="2:8" ht="15">
      <c r="B47" s="2">
        <v>550123</v>
      </c>
      <c r="C47" s="3" t="s">
        <v>286</v>
      </c>
      <c r="D47" s="4" t="s">
        <v>241</v>
      </c>
      <c r="E47" s="27">
        <v>8.6</v>
      </c>
      <c r="F47" s="28">
        <v>9.45</v>
      </c>
      <c r="G47" s="28">
        <v>8.05</v>
      </c>
      <c r="H47" s="29">
        <f t="shared" si="1"/>
        <v>26.099999999999998</v>
      </c>
    </row>
    <row r="48" spans="2:8" ht="15">
      <c r="B48" s="2">
        <v>584582</v>
      </c>
      <c r="C48" s="3" t="s">
        <v>557</v>
      </c>
      <c r="D48" s="4">
        <v>38005</v>
      </c>
      <c r="E48" s="27">
        <v>9.1</v>
      </c>
      <c r="F48" s="28">
        <v>8.75</v>
      </c>
      <c r="G48" s="28">
        <v>8.2</v>
      </c>
      <c r="H48" s="29">
        <f t="shared" si="1"/>
        <v>26.05</v>
      </c>
    </row>
    <row r="49" spans="2:8" ht="15">
      <c r="B49" s="2">
        <v>684476</v>
      </c>
      <c r="C49" s="3" t="s">
        <v>323</v>
      </c>
      <c r="D49" s="4">
        <v>38268</v>
      </c>
      <c r="E49" s="27">
        <v>8.85</v>
      </c>
      <c r="F49" s="28">
        <v>8.7</v>
      </c>
      <c r="G49" s="28">
        <v>8.35</v>
      </c>
      <c r="H49" s="29">
        <f t="shared" si="1"/>
        <v>25.9</v>
      </c>
    </row>
    <row r="50" spans="2:8" ht="15.75" thickBot="1">
      <c r="B50" s="2">
        <v>684477</v>
      </c>
      <c r="C50" s="3" t="s">
        <v>322</v>
      </c>
      <c r="D50" s="4">
        <v>38248</v>
      </c>
      <c r="E50" s="27">
        <v>8.9</v>
      </c>
      <c r="F50" s="28">
        <v>8.9</v>
      </c>
      <c r="G50" s="28">
        <v>8.1</v>
      </c>
      <c r="H50" s="29">
        <f t="shared" si="1"/>
        <v>25.9</v>
      </c>
    </row>
    <row r="51" spans="2:8" ht="15.75" thickBot="1">
      <c r="B51" s="37">
        <v>14675</v>
      </c>
      <c r="C51" s="38" t="s">
        <v>484</v>
      </c>
      <c r="D51" s="39">
        <v>38036</v>
      </c>
      <c r="E51" s="65">
        <v>8.85</v>
      </c>
      <c r="F51" s="65">
        <v>9.1</v>
      </c>
      <c r="G51" s="65">
        <v>7.95</v>
      </c>
      <c r="H51" s="68">
        <f t="shared" si="1"/>
        <v>25.9</v>
      </c>
    </row>
    <row r="52" spans="2:8" ht="13.5" customHeight="1">
      <c r="B52" s="2">
        <v>684475</v>
      </c>
      <c r="C52" s="3" t="s">
        <v>324</v>
      </c>
      <c r="D52" s="4">
        <v>38473</v>
      </c>
      <c r="E52" s="23">
        <v>9.15</v>
      </c>
      <c r="F52" s="24">
        <v>8.8</v>
      </c>
      <c r="G52" s="24">
        <v>7.9</v>
      </c>
      <c r="H52" s="29">
        <f t="shared" si="1"/>
        <v>25.85</v>
      </c>
    </row>
    <row r="53" spans="2:8" ht="15">
      <c r="B53" s="2"/>
      <c r="C53" s="3" t="s">
        <v>525</v>
      </c>
      <c r="D53" s="4">
        <v>38715</v>
      </c>
      <c r="E53" s="27">
        <v>8.45</v>
      </c>
      <c r="F53" s="28">
        <v>9.1</v>
      </c>
      <c r="G53" s="28">
        <v>8.15</v>
      </c>
      <c r="H53" s="29">
        <f t="shared" si="1"/>
        <v>25.699999999999996</v>
      </c>
    </row>
    <row r="54" spans="2:8" ht="15">
      <c r="B54" s="2">
        <v>441425</v>
      </c>
      <c r="C54" s="3" t="s">
        <v>138</v>
      </c>
      <c r="D54" s="4">
        <v>38006</v>
      </c>
      <c r="E54" s="27">
        <v>8.45</v>
      </c>
      <c r="F54" s="28">
        <v>8.8</v>
      </c>
      <c r="G54" s="28">
        <v>8.4</v>
      </c>
      <c r="H54" s="29">
        <f t="shared" si="1"/>
        <v>25.65</v>
      </c>
    </row>
    <row r="55" spans="2:8" ht="15">
      <c r="B55" s="2">
        <v>440867</v>
      </c>
      <c r="C55" s="3" t="s">
        <v>469</v>
      </c>
      <c r="D55" s="4">
        <v>38316</v>
      </c>
      <c r="E55" s="27">
        <v>8.5</v>
      </c>
      <c r="F55" s="28">
        <v>8.75</v>
      </c>
      <c r="G55" s="28">
        <v>8.4</v>
      </c>
      <c r="H55" s="29">
        <f t="shared" si="1"/>
        <v>25.65</v>
      </c>
    </row>
    <row r="56" spans="2:8" ht="15">
      <c r="B56" s="2">
        <v>584520</v>
      </c>
      <c r="C56" s="3" t="s">
        <v>556</v>
      </c>
      <c r="D56" s="4">
        <v>38274</v>
      </c>
      <c r="E56" s="27">
        <v>8.6</v>
      </c>
      <c r="F56" s="28">
        <v>8.75</v>
      </c>
      <c r="G56" s="28">
        <v>8.25</v>
      </c>
      <c r="H56" s="29">
        <f t="shared" si="1"/>
        <v>25.6</v>
      </c>
    </row>
    <row r="57" spans="2:8" ht="15.75" thickBot="1">
      <c r="B57" s="2">
        <v>584637</v>
      </c>
      <c r="C57" s="3" t="s">
        <v>558</v>
      </c>
      <c r="D57" s="4">
        <v>38309</v>
      </c>
      <c r="E57" s="27">
        <v>8.65</v>
      </c>
      <c r="F57" s="28">
        <v>8.8</v>
      </c>
      <c r="G57" s="28">
        <v>8.15</v>
      </c>
      <c r="H57" s="29">
        <f t="shared" si="1"/>
        <v>25.6</v>
      </c>
    </row>
    <row r="58" spans="2:8" ht="15.75" thickBot="1">
      <c r="B58" s="37">
        <v>441434</v>
      </c>
      <c r="C58" s="38" t="s">
        <v>396</v>
      </c>
      <c r="D58" s="39">
        <v>38279</v>
      </c>
      <c r="E58" s="65">
        <v>8.65</v>
      </c>
      <c r="F58" s="65">
        <v>8.75</v>
      </c>
      <c r="G58" s="65">
        <v>8.15</v>
      </c>
      <c r="H58" s="68">
        <f t="shared" si="1"/>
        <v>25.549999999999997</v>
      </c>
    </row>
    <row r="59" spans="2:8" ht="13.5" customHeight="1">
      <c r="B59" s="2">
        <v>440866</v>
      </c>
      <c r="C59" s="3" t="s">
        <v>468</v>
      </c>
      <c r="D59" s="4">
        <v>38144</v>
      </c>
      <c r="E59" s="23">
        <v>8.3</v>
      </c>
      <c r="F59" s="24">
        <v>8.7</v>
      </c>
      <c r="G59" s="24">
        <v>8.5</v>
      </c>
      <c r="H59" s="29">
        <f t="shared" si="1"/>
        <v>25.5</v>
      </c>
    </row>
    <row r="60" spans="2:8" ht="15">
      <c r="B60" s="2">
        <v>434556</v>
      </c>
      <c r="C60" s="3" t="s">
        <v>453</v>
      </c>
      <c r="D60" s="4">
        <v>38018</v>
      </c>
      <c r="E60" s="27">
        <v>8.5</v>
      </c>
      <c r="F60" s="28">
        <v>8.7</v>
      </c>
      <c r="G60" s="28">
        <v>8.3</v>
      </c>
      <c r="H60" s="29">
        <f t="shared" si="1"/>
        <v>25.5</v>
      </c>
    </row>
    <row r="61" spans="2:8" ht="15">
      <c r="B61" s="2">
        <v>583413</v>
      </c>
      <c r="C61" s="3" t="s">
        <v>297</v>
      </c>
      <c r="D61" s="4">
        <v>38339</v>
      </c>
      <c r="E61" s="27">
        <v>8.5</v>
      </c>
      <c r="F61" s="28">
        <v>8.8</v>
      </c>
      <c r="G61" s="28">
        <v>8.05</v>
      </c>
      <c r="H61" s="29">
        <f t="shared" si="1"/>
        <v>25.35</v>
      </c>
    </row>
    <row r="62" spans="2:8" ht="15">
      <c r="B62" s="2">
        <v>585805</v>
      </c>
      <c r="C62" s="3" t="s">
        <v>247</v>
      </c>
      <c r="D62" s="4">
        <v>38059</v>
      </c>
      <c r="E62" s="27">
        <v>8.85</v>
      </c>
      <c r="F62" s="28">
        <v>8.6</v>
      </c>
      <c r="G62" s="28">
        <v>7.9</v>
      </c>
      <c r="H62" s="29">
        <f t="shared" si="1"/>
        <v>25.35</v>
      </c>
    </row>
    <row r="63" spans="2:8" ht="15">
      <c r="B63" s="2">
        <v>582879</v>
      </c>
      <c r="C63" s="3" t="s">
        <v>156</v>
      </c>
      <c r="D63" s="4">
        <v>38384</v>
      </c>
      <c r="E63" s="27">
        <v>8.55</v>
      </c>
      <c r="F63" s="28">
        <v>8.55</v>
      </c>
      <c r="G63" s="28">
        <v>8.2</v>
      </c>
      <c r="H63" s="29">
        <f t="shared" si="1"/>
        <v>25.3</v>
      </c>
    </row>
    <row r="64" spans="2:8" ht="15.75" thickBot="1">
      <c r="B64" s="2">
        <v>441443</v>
      </c>
      <c r="C64" s="3" t="s">
        <v>398</v>
      </c>
      <c r="D64" s="4">
        <v>38088</v>
      </c>
      <c r="E64" s="27">
        <v>8.85</v>
      </c>
      <c r="F64" s="28">
        <v>8.45</v>
      </c>
      <c r="G64" s="28">
        <v>8</v>
      </c>
      <c r="H64" s="29">
        <f t="shared" si="1"/>
        <v>25.299999999999997</v>
      </c>
    </row>
    <row r="65" spans="2:8" ht="15.75" thickBot="1">
      <c r="B65" s="37">
        <v>440863</v>
      </c>
      <c r="C65" s="38" t="s">
        <v>465</v>
      </c>
      <c r="D65" s="39">
        <v>38248</v>
      </c>
      <c r="E65" s="65">
        <v>8</v>
      </c>
      <c r="F65" s="65">
        <v>8.7</v>
      </c>
      <c r="G65" s="65">
        <v>8.5</v>
      </c>
      <c r="H65" s="68">
        <f t="shared" si="1"/>
        <v>25.2</v>
      </c>
    </row>
    <row r="66" spans="2:8" ht="13.5" customHeight="1">
      <c r="B66" s="2">
        <v>440864</v>
      </c>
      <c r="C66" s="3" t="s">
        <v>466</v>
      </c>
      <c r="D66" s="4">
        <v>38231</v>
      </c>
      <c r="E66" s="23">
        <v>8.3</v>
      </c>
      <c r="F66" s="24">
        <v>8.6</v>
      </c>
      <c r="G66" s="24">
        <v>8.3</v>
      </c>
      <c r="H66" s="29">
        <f t="shared" si="1"/>
        <v>25.2</v>
      </c>
    </row>
    <row r="67" spans="2:8" ht="15">
      <c r="B67" s="2">
        <v>585806</v>
      </c>
      <c r="C67" s="3" t="s">
        <v>248</v>
      </c>
      <c r="D67" s="4">
        <v>38091</v>
      </c>
      <c r="E67" s="27">
        <v>8.55</v>
      </c>
      <c r="F67" s="28">
        <v>8.6</v>
      </c>
      <c r="G67" s="28">
        <v>7.9</v>
      </c>
      <c r="H67" s="29">
        <f t="shared" si="1"/>
        <v>25.049999999999997</v>
      </c>
    </row>
    <row r="68" spans="2:8" ht="15">
      <c r="B68" s="2">
        <v>434561</v>
      </c>
      <c r="C68" s="3" t="s">
        <v>454</v>
      </c>
      <c r="D68" s="4">
        <v>38346</v>
      </c>
      <c r="E68" s="27">
        <v>8</v>
      </c>
      <c r="F68" s="28">
        <v>8.7</v>
      </c>
      <c r="G68" s="28">
        <v>8.3</v>
      </c>
      <c r="H68" s="29">
        <f t="shared" si="1"/>
        <v>25</v>
      </c>
    </row>
    <row r="69" spans="2:8" ht="15">
      <c r="B69" s="2">
        <v>434552</v>
      </c>
      <c r="C69" s="3" t="s">
        <v>452</v>
      </c>
      <c r="D69" s="4">
        <v>38314</v>
      </c>
      <c r="E69" s="27">
        <v>8.45</v>
      </c>
      <c r="F69" s="28">
        <v>8.3</v>
      </c>
      <c r="G69" s="28">
        <v>8.2</v>
      </c>
      <c r="H69" s="29">
        <f t="shared" si="1"/>
        <v>24.95</v>
      </c>
    </row>
    <row r="70" spans="2:8" ht="15">
      <c r="B70" s="2"/>
      <c r="C70" s="3" t="s">
        <v>530</v>
      </c>
      <c r="D70" s="4"/>
      <c r="E70" s="27">
        <v>7.75</v>
      </c>
      <c r="F70" s="28">
        <v>8.95</v>
      </c>
      <c r="G70" s="28">
        <v>8.1</v>
      </c>
      <c r="H70" s="29">
        <f t="shared" si="1"/>
        <v>24.799999999999997</v>
      </c>
    </row>
    <row r="71" spans="2:8" ht="15.75" thickBot="1">
      <c r="B71" s="2">
        <v>434558</v>
      </c>
      <c r="C71" s="3" t="s">
        <v>456</v>
      </c>
      <c r="D71" s="4">
        <v>38190</v>
      </c>
      <c r="E71" s="27">
        <v>8.1</v>
      </c>
      <c r="F71" s="28">
        <v>8.35</v>
      </c>
      <c r="G71" s="28">
        <v>7.95</v>
      </c>
      <c r="H71" s="29">
        <f aca="true" t="shared" si="2" ref="H71:H102">SUM(E71:G71)</f>
        <v>24.4</v>
      </c>
    </row>
    <row r="72" spans="2:8" ht="15.75" thickBot="1">
      <c r="B72" s="37">
        <v>550119</v>
      </c>
      <c r="C72" s="38" t="s">
        <v>288</v>
      </c>
      <c r="D72" s="39" t="s">
        <v>243</v>
      </c>
      <c r="E72" s="65">
        <v>7.5</v>
      </c>
      <c r="F72" s="65">
        <v>8.55</v>
      </c>
      <c r="G72" s="65">
        <v>8.1</v>
      </c>
      <c r="H72" s="68">
        <f t="shared" si="2"/>
        <v>24.15</v>
      </c>
    </row>
    <row r="73" spans="2:8" ht="13.5" customHeight="1">
      <c r="B73" s="2">
        <v>550117</v>
      </c>
      <c r="C73" s="3" t="s">
        <v>285</v>
      </c>
      <c r="D73" s="4" t="s">
        <v>240</v>
      </c>
      <c r="E73" s="23">
        <v>7.4</v>
      </c>
      <c r="F73" s="24">
        <v>8.55</v>
      </c>
      <c r="G73" s="24">
        <v>7.7</v>
      </c>
      <c r="H73" s="29">
        <f t="shared" si="2"/>
        <v>23.650000000000002</v>
      </c>
    </row>
    <row r="74" spans="2:8" ht="15">
      <c r="B74" s="2">
        <v>585804</v>
      </c>
      <c r="C74" s="3" t="s">
        <v>246</v>
      </c>
      <c r="D74" s="4" t="s">
        <v>204</v>
      </c>
      <c r="E74" s="27">
        <v>8.9</v>
      </c>
      <c r="F74" s="28">
        <v>9.3</v>
      </c>
      <c r="G74" s="28">
        <v>0</v>
      </c>
      <c r="H74" s="29">
        <f t="shared" si="2"/>
        <v>18.200000000000003</v>
      </c>
    </row>
    <row r="75" spans="2:8" ht="15">
      <c r="B75" s="2"/>
      <c r="C75" s="3" t="s">
        <v>529</v>
      </c>
      <c r="D75" s="4">
        <v>38729</v>
      </c>
      <c r="E75" s="27">
        <v>8.8</v>
      </c>
      <c r="F75" s="28">
        <v>9.35</v>
      </c>
      <c r="G75" s="28">
        <v>0</v>
      </c>
      <c r="H75" s="29">
        <f t="shared" si="2"/>
        <v>18.15</v>
      </c>
    </row>
    <row r="76" spans="2:8" ht="15">
      <c r="B76" s="2"/>
      <c r="C76" s="3" t="s">
        <v>526</v>
      </c>
      <c r="D76" s="4">
        <v>37989</v>
      </c>
      <c r="E76" s="27">
        <v>8.6</v>
      </c>
      <c r="F76" s="28">
        <v>9.25</v>
      </c>
      <c r="G76" s="28">
        <v>0</v>
      </c>
      <c r="H76" s="29">
        <f t="shared" si="2"/>
        <v>17.85</v>
      </c>
    </row>
    <row r="77" spans="2:8" ht="15">
      <c r="B77" s="2">
        <v>583298</v>
      </c>
      <c r="C77" s="3" t="s">
        <v>295</v>
      </c>
      <c r="D77" s="4">
        <v>38492</v>
      </c>
      <c r="E77" s="27">
        <v>8.6</v>
      </c>
      <c r="F77" s="28">
        <v>8.9</v>
      </c>
      <c r="G77" s="28">
        <v>0</v>
      </c>
      <c r="H77" s="29">
        <f t="shared" si="2"/>
        <v>17.5</v>
      </c>
    </row>
    <row r="78" spans="2:8" ht="15.75" thickBot="1">
      <c r="B78" s="2">
        <v>582881</v>
      </c>
      <c r="C78" s="3" t="s">
        <v>153</v>
      </c>
      <c r="D78" s="4">
        <v>38448</v>
      </c>
      <c r="E78" s="27">
        <v>8.8</v>
      </c>
      <c r="F78" s="28">
        <v>8.4</v>
      </c>
      <c r="G78" s="28">
        <v>0</v>
      </c>
      <c r="H78" s="29">
        <f t="shared" si="2"/>
        <v>17.200000000000003</v>
      </c>
    </row>
    <row r="79" spans="2:8" ht="15.75" thickBot="1">
      <c r="B79" s="37">
        <v>582878</v>
      </c>
      <c r="C79" s="38" t="s">
        <v>155</v>
      </c>
      <c r="D79" s="39">
        <v>38532</v>
      </c>
      <c r="E79" s="65">
        <v>8.5</v>
      </c>
      <c r="F79" s="65">
        <v>8.6</v>
      </c>
      <c r="G79" s="65">
        <v>0</v>
      </c>
      <c r="H79" s="68">
        <f t="shared" si="2"/>
        <v>17.1</v>
      </c>
    </row>
    <row r="80" spans="2:8" ht="13.5" customHeight="1">
      <c r="B80" s="2">
        <v>550113</v>
      </c>
      <c r="C80" s="3" t="s">
        <v>287</v>
      </c>
      <c r="D80" s="4" t="s">
        <v>242</v>
      </c>
      <c r="E80" s="23">
        <v>8.4</v>
      </c>
      <c r="F80" s="24">
        <v>8.65</v>
      </c>
      <c r="G80" s="24">
        <v>0</v>
      </c>
      <c r="H80" s="29">
        <f t="shared" si="2"/>
        <v>17.05</v>
      </c>
    </row>
    <row r="81" spans="2:8" ht="15">
      <c r="B81" s="2">
        <v>440865</v>
      </c>
      <c r="C81" s="3" t="s">
        <v>467</v>
      </c>
      <c r="D81" s="4">
        <v>38196</v>
      </c>
      <c r="E81" s="27">
        <v>8.25</v>
      </c>
      <c r="F81" s="28">
        <v>7.75</v>
      </c>
      <c r="G81" s="28">
        <v>0</v>
      </c>
      <c r="H81" s="29">
        <f t="shared" si="2"/>
        <v>16</v>
      </c>
    </row>
    <row r="82" spans="2:8" ht="15">
      <c r="B82" s="2">
        <v>409101</v>
      </c>
      <c r="C82" s="3" t="s">
        <v>63</v>
      </c>
      <c r="D82" s="4">
        <v>38134</v>
      </c>
      <c r="E82" s="27">
        <v>0</v>
      </c>
      <c r="F82" s="28">
        <v>0</v>
      </c>
      <c r="G82" s="28">
        <v>0</v>
      </c>
      <c r="H82" s="29">
        <f t="shared" si="2"/>
        <v>0</v>
      </c>
    </row>
    <row r="83" spans="2:8" ht="15">
      <c r="B83" s="2"/>
      <c r="C83" s="3"/>
      <c r="D83" s="4"/>
      <c r="E83" s="27">
        <v>0</v>
      </c>
      <c r="F83" s="28">
        <v>0</v>
      </c>
      <c r="G83" s="28">
        <v>0</v>
      </c>
      <c r="H83" s="29">
        <f t="shared" si="2"/>
        <v>0</v>
      </c>
    </row>
    <row r="84" spans="2:8" ht="15">
      <c r="B84" s="2"/>
      <c r="C84" s="3"/>
      <c r="D84" s="4"/>
      <c r="E84" s="27">
        <v>0</v>
      </c>
      <c r="F84" s="28">
        <v>0</v>
      </c>
      <c r="G84" s="28">
        <v>0</v>
      </c>
      <c r="H84" s="29">
        <f t="shared" si="2"/>
        <v>0</v>
      </c>
    </row>
    <row r="85" spans="2:8" ht="15.75" thickBot="1">
      <c r="B85" s="2"/>
      <c r="C85" s="3"/>
      <c r="D85" s="4"/>
      <c r="E85" s="27">
        <v>0</v>
      </c>
      <c r="F85" s="28">
        <v>0</v>
      </c>
      <c r="G85" s="28">
        <v>0</v>
      </c>
      <c r="H85" s="29">
        <f t="shared" si="2"/>
        <v>0</v>
      </c>
    </row>
    <row r="86" spans="2:8" ht="15.75" thickBot="1">
      <c r="B86" s="37"/>
      <c r="C86" s="38"/>
      <c r="D86" s="39"/>
      <c r="E86" s="65">
        <v>0</v>
      </c>
      <c r="F86" s="65">
        <v>0</v>
      </c>
      <c r="G86" s="65">
        <v>0</v>
      </c>
      <c r="H86" s="68">
        <f t="shared" si="2"/>
        <v>0</v>
      </c>
    </row>
    <row r="87" spans="2:8" ht="13.5" customHeight="1">
      <c r="B87" s="2"/>
      <c r="C87" s="3"/>
      <c r="D87" s="4"/>
      <c r="E87" s="23">
        <v>0</v>
      </c>
      <c r="F87" s="24">
        <v>0</v>
      </c>
      <c r="G87" s="24">
        <v>0</v>
      </c>
      <c r="H87" s="29">
        <f t="shared" si="2"/>
        <v>0</v>
      </c>
    </row>
    <row r="88" spans="2:8" ht="15">
      <c r="B88" s="2"/>
      <c r="C88" s="3"/>
      <c r="D88" s="4"/>
      <c r="E88" s="27">
        <v>0</v>
      </c>
      <c r="F88" s="28">
        <v>0</v>
      </c>
      <c r="G88" s="28">
        <v>0</v>
      </c>
      <c r="H88" s="29">
        <f t="shared" si="2"/>
        <v>0</v>
      </c>
    </row>
    <row r="89" spans="2:8" ht="15">
      <c r="B89" s="2"/>
      <c r="C89" s="3"/>
      <c r="D89" s="4"/>
      <c r="E89" s="27">
        <v>0</v>
      </c>
      <c r="F89" s="28">
        <v>0</v>
      </c>
      <c r="G89" s="28">
        <v>0</v>
      </c>
      <c r="H89" s="29">
        <f t="shared" si="2"/>
        <v>0</v>
      </c>
    </row>
    <row r="90" spans="2:8" ht="15">
      <c r="B90" s="2"/>
      <c r="C90" s="3"/>
      <c r="D90" s="4"/>
      <c r="E90" s="27">
        <v>0</v>
      </c>
      <c r="F90" s="28">
        <v>0</v>
      </c>
      <c r="G90" s="28">
        <v>0</v>
      </c>
      <c r="H90" s="29">
        <f t="shared" si="2"/>
        <v>0</v>
      </c>
    </row>
    <row r="91" spans="2:8" ht="15">
      <c r="B91" s="2"/>
      <c r="C91" s="3"/>
      <c r="D91" s="4"/>
      <c r="E91" s="27">
        <v>0</v>
      </c>
      <c r="F91" s="28">
        <v>0</v>
      </c>
      <c r="G91" s="28">
        <v>0</v>
      </c>
      <c r="H91" s="29">
        <f t="shared" si="2"/>
        <v>0</v>
      </c>
    </row>
    <row r="92" spans="2:8" ht="15.75" thickBot="1">
      <c r="B92" s="2"/>
      <c r="C92" s="3"/>
      <c r="D92" s="4"/>
      <c r="E92" s="27">
        <v>0</v>
      </c>
      <c r="F92" s="28">
        <v>0</v>
      </c>
      <c r="G92" s="28">
        <v>0</v>
      </c>
      <c r="H92" s="29">
        <f t="shared" si="2"/>
        <v>0</v>
      </c>
    </row>
    <row r="93" spans="2:8" ht="15.75" thickBot="1">
      <c r="B93" s="37"/>
      <c r="C93" s="38"/>
      <c r="D93" s="39"/>
      <c r="E93" s="65">
        <v>0</v>
      </c>
      <c r="F93" s="65">
        <v>0</v>
      </c>
      <c r="G93" s="65">
        <v>0</v>
      </c>
      <c r="H93" s="68">
        <f t="shared" si="2"/>
        <v>0</v>
      </c>
    </row>
    <row r="94" spans="2:8" ht="13.5" customHeight="1">
      <c r="B94" s="2"/>
      <c r="C94" s="3"/>
      <c r="D94" s="4"/>
      <c r="E94" s="23">
        <v>0</v>
      </c>
      <c r="F94" s="24">
        <v>0</v>
      </c>
      <c r="G94" s="24">
        <v>0</v>
      </c>
      <c r="H94" s="29">
        <f t="shared" si="2"/>
        <v>0</v>
      </c>
    </row>
    <row r="95" spans="2:8" ht="15">
      <c r="B95" s="2"/>
      <c r="C95" s="3"/>
      <c r="D95" s="4"/>
      <c r="E95" s="27">
        <v>0</v>
      </c>
      <c r="F95" s="28">
        <v>0</v>
      </c>
      <c r="G95" s="28">
        <v>0</v>
      </c>
      <c r="H95" s="29">
        <f t="shared" si="2"/>
        <v>0</v>
      </c>
    </row>
    <row r="96" spans="2:8" ht="15">
      <c r="B96" s="2"/>
      <c r="C96" s="3"/>
      <c r="D96" s="4"/>
      <c r="E96" s="27">
        <v>0</v>
      </c>
      <c r="F96" s="28">
        <v>0</v>
      </c>
      <c r="G96" s="28">
        <v>0</v>
      </c>
      <c r="H96" s="29">
        <f t="shared" si="2"/>
        <v>0</v>
      </c>
    </row>
    <row r="97" spans="2:8" ht="15">
      <c r="B97" s="2"/>
      <c r="C97" s="3"/>
      <c r="D97" s="4"/>
      <c r="E97" s="27">
        <v>0</v>
      </c>
      <c r="F97" s="28">
        <v>0</v>
      </c>
      <c r="G97" s="28">
        <v>0</v>
      </c>
      <c r="H97" s="29">
        <f t="shared" si="2"/>
        <v>0</v>
      </c>
    </row>
    <row r="98" spans="2:8" ht="15">
      <c r="B98" s="2">
        <v>583954</v>
      </c>
      <c r="C98" s="3" t="s">
        <v>300</v>
      </c>
      <c r="D98" s="4">
        <v>38720</v>
      </c>
      <c r="E98" s="27">
        <v>0</v>
      </c>
      <c r="F98" s="28">
        <v>0</v>
      </c>
      <c r="G98" s="28">
        <v>0</v>
      </c>
      <c r="H98" s="29">
        <f t="shared" si="2"/>
        <v>0</v>
      </c>
    </row>
    <row r="99" spans="2:8" ht="15.75" thickBot="1">
      <c r="B99" s="2"/>
      <c r="C99" s="3"/>
      <c r="D99" s="4"/>
      <c r="E99" s="27">
        <v>0</v>
      </c>
      <c r="F99" s="28">
        <v>0</v>
      </c>
      <c r="G99" s="28">
        <v>0</v>
      </c>
      <c r="H99" s="29">
        <f t="shared" si="2"/>
        <v>0</v>
      </c>
    </row>
    <row r="100" spans="2:8" ht="15.75" thickBot="1">
      <c r="B100" s="37"/>
      <c r="C100" s="38"/>
      <c r="D100" s="39"/>
      <c r="E100" s="65">
        <v>0</v>
      </c>
      <c r="F100" s="65">
        <v>0</v>
      </c>
      <c r="G100" s="65">
        <v>0</v>
      </c>
      <c r="H100" s="68">
        <f t="shared" si="2"/>
        <v>0</v>
      </c>
    </row>
    <row r="101" spans="2:8" ht="13.5" customHeight="1">
      <c r="B101" s="2"/>
      <c r="C101" s="3"/>
      <c r="D101" s="4"/>
      <c r="E101" s="23">
        <v>0</v>
      </c>
      <c r="F101" s="24">
        <v>0</v>
      </c>
      <c r="G101" s="24">
        <v>0</v>
      </c>
      <c r="H101" s="29">
        <f t="shared" si="2"/>
        <v>0</v>
      </c>
    </row>
    <row r="102" spans="2:8" ht="15">
      <c r="B102" s="2"/>
      <c r="C102" s="3"/>
      <c r="D102" s="4"/>
      <c r="E102" s="27">
        <v>0</v>
      </c>
      <c r="F102" s="28">
        <v>0</v>
      </c>
      <c r="G102" s="28">
        <v>0</v>
      </c>
      <c r="H102" s="29">
        <f t="shared" si="2"/>
        <v>0</v>
      </c>
    </row>
    <row r="103" spans="2:8" ht="15">
      <c r="B103" s="2"/>
      <c r="C103" s="3"/>
      <c r="D103" s="4"/>
      <c r="E103" s="27">
        <v>0</v>
      </c>
      <c r="F103" s="28">
        <v>0</v>
      </c>
      <c r="G103" s="28">
        <v>0</v>
      </c>
      <c r="H103" s="29">
        <f aca="true" t="shared" si="3" ref="H103:H111">SUM(E103:G103)</f>
        <v>0</v>
      </c>
    </row>
    <row r="104" spans="2:8" ht="15">
      <c r="B104" s="2"/>
      <c r="C104" s="3"/>
      <c r="D104" s="4"/>
      <c r="E104" s="27">
        <v>0</v>
      </c>
      <c r="F104" s="28">
        <v>0</v>
      </c>
      <c r="G104" s="28">
        <v>0</v>
      </c>
      <c r="H104" s="29">
        <f t="shared" si="3"/>
        <v>0</v>
      </c>
    </row>
    <row r="105" spans="2:8" ht="15">
      <c r="B105" s="2"/>
      <c r="C105" s="3"/>
      <c r="D105" s="4"/>
      <c r="E105" s="27">
        <v>0</v>
      </c>
      <c r="F105" s="28">
        <v>0</v>
      </c>
      <c r="G105" s="28">
        <v>0</v>
      </c>
      <c r="H105" s="29">
        <f t="shared" si="3"/>
        <v>0</v>
      </c>
    </row>
    <row r="106" spans="2:8" ht="15.75" thickBot="1">
      <c r="B106" s="2">
        <v>115045</v>
      </c>
      <c r="C106" s="3" t="s">
        <v>430</v>
      </c>
      <c r="D106" s="4">
        <v>38065</v>
      </c>
      <c r="E106" s="27">
        <v>0</v>
      </c>
      <c r="F106" s="28">
        <v>0</v>
      </c>
      <c r="G106" s="28">
        <v>0</v>
      </c>
      <c r="H106" s="29">
        <f t="shared" si="3"/>
        <v>0</v>
      </c>
    </row>
    <row r="107" spans="2:8" ht="15.75" thickBot="1">
      <c r="B107" s="37">
        <v>115009</v>
      </c>
      <c r="C107" s="38" t="s">
        <v>431</v>
      </c>
      <c r="D107" s="39">
        <v>38388</v>
      </c>
      <c r="E107" s="65">
        <v>0</v>
      </c>
      <c r="F107" s="65">
        <v>0</v>
      </c>
      <c r="G107" s="65">
        <v>0</v>
      </c>
      <c r="H107" s="68">
        <f t="shared" si="3"/>
        <v>0</v>
      </c>
    </row>
    <row r="108" spans="2:8" ht="13.5" customHeight="1">
      <c r="B108" s="2">
        <v>115856</v>
      </c>
      <c r="C108" s="3" t="s">
        <v>432</v>
      </c>
      <c r="D108" s="4">
        <v>38687</v>
      </c>
      <c r="E108" s="23">
        <v>0</v>
      </c>
      <c r="F108" s="24">
        <v>0</v>
      </c>
      <c r="G108" s="24">
        <v>0</v>
      </c>
      <c r="H108" s="29">
        <f t="shared" si="3"/>
        <v>0</v>
      </c>
    </row>
    <row r="109" spans="2:8" ht="15">
      <c r="B109" s="2">
        <v>115807</v>
      </c>
      <c r="C109" s="3" t="s">
        <v>433</v>
      </c>
      <c r="D109" s="4">
        <v>38345</v>
      </c>
      <c r="E109" s="27">
        <v>0</v>
      </c>
      <c r="F109" s="28">
        <v>0</v>
      </c>
      <c r="G109" s="28">
        <v>0</v>
      </c>
      <c r="H109" s="29">
        <f t="shared" si="3"/>
        <v>0</v>
      </c>
    </row>
    <row r="110" spans="2:8" ht="15">
      <c r="B110" s="2"/>
      <c r="C110" s="3"/>
      <c r="D110" s="4"/>
      <c r="E110" s="27">
        <v>0</v>
      </c>
      <c r="F110" s="28">
        <v>0</v>
      </c>
      <c r="G110" s="28">
        <v>0</v>
      </c>
      <c r="H110" s="29">
        <f t="shared" si="3"/>
        <v>0</v>
      </c>
    </row>
    <row r="111" spans="2:8" ht="15">
      <c r="B111" s="2"/>
      <c r="C111" s="3"/>
      <c r="D111" s="4"/>
      <c r="E111" s="27">
        <v>0</v>
      </c>
      <c r="F111" s="28">
        <v>0</v>
      </c>
      <c r="G111" s="28">
        <v>0</v>
      </c>
      <c r="H111" s="29">
        <f t="shared" si="3"/>
        <v>0</v>
      </c>
    </row>
    <row r="112" spans="2:8" ht="18">
      <c r="B112" s="2"/>
      <c r="C112" s="3"/>
      <c r="D112" s="4"/>
      <c r="E112" s="75">
        <f>LARGE(E106:E111,1)+LARGE(E106:E111,2)+LARGE(E106:E111,3)</f>
        <v>0</v>
      </c>
      <c r="F112" s="76">
        <f>LARGE(F106:F111,1)+LARGE(F106:F111,2)+LARGE(F106:F111,3)</f>
        <v>0</v>
      </c>
      <c r="G112" s="76">
        <f>LARGE(G106:G111,1)+LARGE(G106:G111,2)+LARGE(G106:G111,3)</f>
        <v>0</v>
      </c>
      <c r="H112" s="77">
        <f>E112+F112+G112</f>
        <v>0</v>
      </c>
    </row>
    <row r="113" spans="2:8" ht="15.75" thickBot="1">
      <c r="B113" s="2"/>
      <c r="C113" s="3"/>
      <c r="D113" s="4"/>
      <c r="E113" s="27">
        <v>0</v>
      </c>
      <c r="F113" s="28">
        <v>0</v>
      </c>
      <c r="G113" s="28">
        <v>0</v>
      </c>
      <c r="H113" s="29">
        <f aca="true" t="shared" si="4" ref="H113:H121">SUM(E113:G113)</f>
        <v>0</v>
      </c>
    </row>
    <row r="114" spans="2:8" ht="15.75" thickBot="1">
      <c r="B114" s="37"/>
      <c r="C114" s="38"/>
      <c r="D114" s="39"/>
      <c r="E114" s="65">
        <v>0</v>
      </c>
      <c r="F114" s="65">
        <v>0</v>
      </c>
      <c r="G114" s="65">
        <v>0</v>
      </c>
      <c r="H114" s="68">
        <f t="shared" si="4"/>
        <v>0</v>
      </c>
    </row>
    <row r="115" spans="2:8" ht="13.5" customHeight="1">
      <c r="B115" s="2"/>
      <c r="C115" s="3"/>
      <c r="D115" s="4"/>
      <c r="E115" s="23">
        <v>0</v>
      </c>
      <c r="F115" s="24">
        <v>0</v>
      </c>
      <c r="G115" s="24">
        <v>0</v>
      </c>
      <c r="H115" s="29">
        <f t="shared" si="4"/>
        <v>0</v>
      </c>
    </row>
    <row r="116" spans="2:8" ht="15">
      <c r="B116" s="2"/>
      <c r="C116" s="3"/>
      <c r="D116" s="4"/>
      <c r="E116" s="27">
        <v>0</v>
      </c>
      <c r="F116" s="28">
        <v>0</v>
      </c>
      <c r="G116" s="28">
        <v>0</v>
      </c>
      <c r="H116" s="29">
        <f t="shared" si="4"/>
        <v>0</v>
      </c>
    </row>
    <row r="117" spans="2:8" ht="15">
      <c r="B117" s="2"/>
      <c r="C117" s="3"/>
      <c r="D117" s="4"/>
      <c r="E117" s="27">
        <v>0</v>
      </c>
      <c r="F117" s="28">
        <v>0</v>
      </c>
      <c r="G117" s="28">
        <v>0</v>
      </c>
      <c r="H117" s="29">
        <f t="shared" si="4"/>
        <v>0</v>
      </c>
    </row>
    <row r="118" spans="2:8" ht="15">
      <c r="B118" s="2"/>
      <c r="C118" s="3" t="s">
        <v>527</v>
      </c>
      <c r="D118" s="4">
        <v>38252</v>
      </c>
      <c r="E118" s="27">
        <v>0</v>
      </c>
      <c r="F118" s="28">
        <v>0</v>
      </c>
      <c r="G118" s="28">
        <v>0</v>
      </c>
      <c r="H118" s="29">
        <f t="shared" si="4"/>
        <v>0</v>
      </c>
    </row>
    <row r="119" spans="2:8" ht="15">
      <c r="B119" s="2"/>
      <c r="C119" s="3"/>
      <c r="D119" s="4"/>
      <c r="E119" s="27">
        <v>0</v>
      </c>
      <c r="F119" s="28">
        <v>0</v>
      </c>
      <c r="G119" s="28">
        <v>0</v>
      </c>
      <c r="H119" s="29">
        <f t="shared" si="4"/>
        <v>0</v>
      </c>
    </row>
    <row r="120" spans="2:8" ht="15.75" thickBot="1">
      <c r="B120" s="2"/>
      <c r="C120" s="3"/>
      <c r="D120" s="4"/>
      <c r="E120" s="27">
        <v>0</v>
      </c>
      <c r="F120" s="28">
        <v>0</v>
      </c>
      <c r="G120" s="28">
        <v>0</v>
      </c>
      <c r="H120" s="29">
        <f t="shared" si="4"/>
        <v>0</v>
      </c>
    </row>
    <row r="121" spans="2:8" ht="15.75" thickBot="1">
      <c r="B121" s="37"/>
      <c r="C121" s="38"/>
      <c r="D121" s="39"/>
      <c r="E121" s="65">
        <v>0</v>
      </c>
      <c r="F121" s="65">
        <v>0</v>
      </c>
      <c r="G121" s="65">
        <v>0</v>
      </c>
      <c r="H121" s="68">
        <f t="shared" si="4"/>
        <v>0</v>
      </c>
    </row>
  </sheetData>
  <sheetProtection/>
  <mergeCells count="4">
    <mergeCell ref="A1:H1"/>
    <mergeCell ref="A2:H2"/>
    <mergeCell ref="A3:H3"/>
    <mergeCell ref="A4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5"/>
  <sheetViews>
    <sheetView zoomScalePageLayoutView="0" workbookViewId="0" topLeftCell="A13">
      <selection activeCell="C7" sqref="C7:C13"/>
    </sheetView>
  </sheetViews>
  <sheetFormatPr defaultColWidth="9.140625" defaultRowHeight="12.75"/>
  <cols>
    <col min="1" max="1" width="4.140625" style="78" bestFit="1" customWidth="1"/>
    <col min="2" max="2" width="3.57421875" style="78" customWidth="1"/>
    <col min="3" max="3" width="18.57421875" style="78" customWidth="1"/>
    <col min="4" max="4" width="15.421875" style="78" bestFit="1" customWidth="1"/>
    <col min="5" max="5" width="28.57421875" style="78" bestFit="1" customWidth="1"/>
    <col min="6" max="6" width="10.28125" style="78" bestFit="1" customWidth="1"/>
    <col min="7" max="7" width="10.421875" style="78" bestFit="1" customWidth="1"/>
    <col min="8" max="8" width="7.57421875" style="78" bestFit="1" customWidth="1"/>
    <col min="9" max="9" width="10.140625" style="78" bestFit="1" customWidth="1"/>
    <col min="10" max="10" width="11.421875" style="78" bestFit="1" customWidth="1"/>
    <col min="11" max="16384" width="9.140625" style="78" customWidth="1"/>
  </cols>
  <sheetData>
    <row r="1" spans="1:10" ht="12.75">
      <c r="A1" s="124" t="s">
        <v>639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">
      <c r="A2" s="125" t="s">
        <v>629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2.75">
      <c r="A3" s="124" t="s">
        <v>645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8">
      <c r="A4" s="6"/>
      <c r="B4" s="5"/>
      <c r="C4" s="5"/>
      <c r="D4" s="7"/>
      <c r="E4" s="7"/>
      <c r="F4" s="7"/>
      <c r="G4" s="8"/>
      <c r="H4" s="8"/>
      <c r="I4" s="8"/>
      <c r="J4" s="9"/>
    </row>
    <row r="5" spans="1:10" ht="15">
      <c r="A5" s="5"/>
      <c r="B5" s="5"/>
      <c r="C5" s="5"/>
      <c r="D5" s="10"/>
      <c r="E5" s="10"/>
      <c r="F5" s="11"/>
      <c r="G5" s="12"/>
      <c r="H5" s="12"/>
      <c r="I5" s="13"/>
      <c r="J5" s="14"/>
    </row>
    <row r="6" spans="1:10" ht="12.75">
      <c r="A6" s="114"/>
      <c r="B6" s="114"/>
      <c r="C6" s="119" t="s">
        <v>0</v>
      </c>
      <c r="D6" s="84" t="s">
        <v>1</v>
      </c>
      <c r="E6" s="84"/>
      <c r="F6" s="85" t="s">
        <v>2</v>
      </c>
      <c r="G6" s="86" t="s">
        <v>3</v>
      </c>
      <c r="H6" s="87" t="s">
        <v>4</v>
      </c>
      <c r="I6" s="87" t="s">
        <v>5</v>
      </c>
      <c r="J6" s="88" t="s">
        <v>6</v>
      </c>
    </row>
    <row r="7" spans="1:10" ht="13.5" customHeight="1">
      <c r="A7" s="122" t="s">
        <v>7</v>
      </c>
      <c r="B7" s="22"/>
      <c r="C7" s="123" t="s">
        <v>70</v>
      </c>
      <c r="D7" s="2">
        <v>409118</v>
      </c>
      <c r="E7" s="3" t="s">
        <v>56</v>
      </c>
      <c r="F7" s="4">
        <v>37334</v>
      </c>
      <c r="G7" s="23">
        <v>9.35</v>
      </c>
      <c r="H7" s="24">
        <v>9.3</v>
      </c>
      <c r="I7" s="24">
        <v>8.8</v>
      </c>
      <c r="J7" s="25">
        <f aca="true" t="shared" si="0" ref="J7:J12">SUM(G7:I7)</f>
        <v>27.45</v>
      </c>
    </row>
    <row r="8" spans="1:10" ht="15">
      <c r="A8" s="122"/>
      <c r="B8" s="26"/>
      <c r="C8" s="123"/>
      <c r="D8" s="2">
        <v>409111</v>
      </c>
      <c r="E8" s="3" t="s">
        <v>57</v>
      </c>
      <c r="F8" s="4">
        <v>36942</v>
      </c>
      <c r="G8" s="27">
        <v>9.2</v>
      </c>
      <c r="H8" s="28">
        <v>9.65</v>
      </c>
      <c r="I8" s="28">
        <v>8.95</v>
      </c>
      <c r="J8" s="29">
        <f t="shared" si="0"/>
        <v>27.8</v>
      </c>
    </row>
    <row r="9" spans="1:10" ht="15">
      <c r="A9" s="122"/>
      <c r="B9" s="26"/>
      <c r="C9" s="123"/>
      <c r="D9" s="2">
        <v>409109</v>
      </c>
      <c r="E9" s="3" t="s">
        <v>58</v>
      </c>
      <c r="F9" s="4">
        <v>36946</v>
      </c>
      <c r="G9" s="27">
        <v>9.3</v>
      </c>
      <c r="H9" s="28">
        <v>9.35</v>
      </c>
      <c r="I9" s="28">
        <v>8.9</v>
      </c>
      <c r="J9" s="29">
        <f t="shared" si="0"/>
        <v>27.549999999999997</v>
      </c>
    </row>
    <row r="10" spans="1:10" ht="15">
      <c r="A10" s="122"/>
      <c r="B10" s="26"/>
      <c r="C10" s="123"/>
      <c r="D10" s="2">
        <v>409072</v>
      </c>
      <c r="E10" s="3" t="s">
        <v>59</v>
      </c>
      <c r="F10" s="4">
        <v>36989</v>
      </c>
      <c r="G10" s="27">
        <v>9.35</v>
      </c>
      <c r="H10" s="28">
        <v>8.95</v>
      </c>
      <c r="I10" s="28">
        <v>9</v>
      </c>
      <c r="J10" s="29">
        <f t="shared" si="0"/>
        <v>27.299999999999997</v>
      </c>
    </row>
    <row r="11" spans="1:10" ht="15">
      <c r="A11" s="122"/>
      <c r="B11" s="26"/>
      <c r="C11" s="123"/>
      <c r="D11" s="2">
        <v>409068</v>
      </c>
      <c r="E11" s="3" t="s">
        <v>60</v>
      </c>
      <c r="F11" s="4">
        <v>37180</v>
      </c>
      <c r="G11" s="27">
        <v>9.25</v>
      </c>
      <c r="H11" s="28">
        <v>9.45</v>
      </c>
      <c r="I11" s="28">
        <v>8.6</v>
      </c>
      <c r="J11" s="29">
        <f t="shared" si="0"/>
        <v>27.299999999999997</v>
      </c>
    </row>
    <row r="12" spans="1:10" ht="15.75" thickBot="1">
      <c r="A12" s="122"/>
      <c r="B12" s="26"/>
      <c r="C12" s="123"/>
      <c r="D12" s="2">
        <v>409061</v>
      </c>
      <c r="E12" s="3" t="s">
        <v>61</v>
      </c>
      <c r="F12" s="4">
        <v>37540</v>
      </c>
      <c r="G12" s="27">
        <v>9.3</v>
      </c>
      <c r="H12" s="28">
        <v>9.1</v>
      </c>
      <c r="I12" s="28">
        <v>0</v>
      </c>
      <c r="J12" s="29">
        <f t="shared" si="0"/>
        <v>18.4</v>
      </c>
    </row>
    <row r="13" spans="1:10" ht="18.75" thickBot="1">
      <c r="A13" s="122"/>
      <c r="B13" s="30"/>
      <c r="C13" s="123"/>
      <c r="D13" s="37"/>
      <c r="E13" s="38"/>
      <c r="F13" s="39"/>
      <c r="G13" s="31">
        <f>LARGE(G7:G12,1)+LARGE(G7:G12,2)+LARGE(G7:G12,3)</f>
        <v>28</v>
      </c>
      <c r="H13" s="31">
        <f>LARGE(H7:H12,1)+LARGE(H7:H12,2)+LARGE(H7:H12,3)</f>
        <v>28.450000000000003</v>
      </c>
      <c r="I13" s="31">
        <f>LARGE(I7:I12,1)+LARGE(I7:I12,2)+LARGE(I7:I12,3)</f>
        <v>26.85</v>
      </c>
      <c r="J13" s="43">
        <f>G13+H13+I13</f>
        <v>83.30000000000001</v>
      </c>
    </row>
    <row r="14" spans="1:10" ht="13.5" customHeight="1">
      <c r="A14" s="122" t="s">
        <v>8</v>
      </c>
      <c r="B14" s="22"/>
      <c r="C14" s="123" t="s">
        <v>104</v>
      </c>
      <c r="D14" s="2">
        <v>477263</v>
      </c>
      <c r="E14" s="3" t="s">
        <v>88</v>
      </c>
      <c r="F14" s="4">
        <v>37495</v>
      </c>
      <c r="G14" s="23">
        <v>8.5</v>
      </c>
      <c r="H14" s="24">
        <v>8.4</v>
      </c>
      <c r="I14" s="24">
        <v>8.6</v>
      </c>
      <c r="J14" s="25">
        <f aca="true" t="shared" si="1" ref="J14:J19">SUM(G14:I14)</f>
        <v>25.5</v>
      </c>
    </row>
    <row r="15" spans="1:10" ht="15">
      <c r="A15" s="122" t="s">
        <v>9</v>
      </c>
      <c r="B15" s="26"/>
      <c r="C15" s="123"/>
      <c r="D15" s="2">
        <v>477280</v>
      </c>
      <c r="E15" s="3" t="s">
        <v>89</v>
      </c>
      <c r="F15" s="4">
        <v>37564</v>
      </c>
      <c r="G15" s="27">
        <v>9.05</v>
      </c>
      <c r="H15" s="28">
        <v>8.3</v>
      </c>
      <c r="I15" s="28">
        <v>8.2</v>
      </c>
      <c r="J15" s="29">
        <f t="shared" si="1"/>
        <v>25.55</v>
      </c>
    </row>
    <row r="16" spans="1:10" ht="15">
      <c r="A16" s="122" t="s">
        <v>10</v>
      </c>
      <c r="B16" s="26"/>
      <c r="C16" s="123"/>
      <c r="D16" s="2">
        <v>477278</v>
      </c>
      <c r="E16" s="3" t="s">
        <v>106</v>
      </c>
      <c r="F16" s="4">
        <v>37876</v>
      </c>
      <c r="G16" s="27">
        <v>0</v>
      </c>
      <c r="H16" s="28">
        <v>0</v>
      </c>
      <c r="I16" s="28">
        <v>0</v>
      </c>
      <c r="J16" s="29">
        <f t="shared" si="1"/>
        <v>0</v>
      </c>
    </row>
    <row r="17" spans="1:10" ht="15">
      <c r="A17" s="122" t="s">
        <v>11</v>
      </c>
      <c r="B17" s="26"/>
      <c r="C17" s="123"/>
      <c r="D17" s="2">
        <v>477277</v>
      </c>
      <c r="E17" s="3" t="s">
        <v>90</v>
      </c>
      <c r="F17" s="4">
        <v>37614</v>
      </c>
      <c r="G17" s="27">
        <v>8.75</v>
      </c>
      <c r="H17" s="28">
        <v>8.6</v>
      </c>
      <c r="I17" s="28">
        <v>8.55</v>
      </c>
      <c r="J17" s="29">
        <f t="shared" si="1"/>
        <v>25.900000000000002</v>
      </c>
    </row>
    <row r="18" spans="1:10" ht="15">
      <c r="A18" s="122" t="s">
        <v>12</v>
      </c>
      <c r="B18" s="26"/>
      <c r="C18" s="123"/>
      <c r="D18" s="2">
        <v>477282</v>
      </c>
      <c r="E18" s="3" t="s">
        <v>91</v>
      </c>
      <c r="F18" s="4">
        <v>37490</v>
      </c>
      <c r="G18" s="27">
        <v>8.7</v>
      </c>
      <c r="H18" s="28">
        <v>8.25</v>
      </c>
      <c r="I18" s="28">
        <v>8.2</v>
      </c>
      <c r="J18" s="29">
        <f t="shared" si="1"/>
        <v>25.15</v>
      </c>
    </row>
    <row r="19" spans="1:10" ht="15.75" thickBot="1">
      <c r="A19" s="122" t="s">
        <v>13</v>
      </c>
      <c r="B19" s="26"/>
      <c r="C19" s="123"/>
      <c r="D19" s="2">
        <v>477270</v>
      </c>
      <c r="E19" s="3" t="s">
        <v>92</v>
      </c>
      <c r="F19" s="4">
        <v>37395</v>
      </c>
      <c r="G19" s="27">
        <v>9.05</v>
      </c>
      <c r="H19" s="28">
        <v>8.65</v>
      </c>
      <c r="I19" s="28">
        <v>8.55</v>
      </c>
      <c r="J19" s="29">
        <f t="shared" si="1"/>
        <v>26.250000000000004</v>
      </c>
    </row>
    <row r="20" spans="1:10" ht="18.75" thickBot="1">
      <c r="A20" s="122"/>
      <c r="B20" s="30"/>
      <c r="C20" s="123"/>
      <c r="D20" s="37"/>
      <c r="E20" s="38"/>
      <c r="F20" s="39"/>
      <c r="G20" s="31">
        <f>LARGE(G14:G19,1)+LARGE(G14:G19,2)+LARGE(G14:G19,3)</f>
        <v>26.85</v>
      </c>
      <c r="H20" s="31">
        <f>LARGE(H14:H19,1)+LARGE(H14:H19,2)+LARGE(H14:H19,3)</f>
        <v>25.65</v>
      </c>
      <c r="I20" s="31">
        <f>LARGE(I14:I19,1)+LARGE(I14:I19,2)+LARGE(I14:I19,3)</f>
        <v>25.7</v>
      </c>
      <c r="J20" s="43">
        <f>G20+H20+I20</f>
        <v>78.2</v>
      </c>
    </row>
    <row r="21" spans="1:10" ht="13.5" customHeight="1">
      <c r="A21" s="122" t="s">
        <v>9</v>
      </c>
      <c r="B21" s="22"/>
      <c r="C21" s="123" t="s">
        <v>105</v>
      </c>
      <c r="D21" s="2">
        <v>477267</v>
      </c>
      <c r="E21" s="3" t="s">
        <v>83</v>
      </c>
      <c r="F21" s="4">
        <v>36956</v>
      </c>
      <c r="G21" s="23">
        <v>0</v>
      </c>
      <c r="H21" s="24">
        <v>0</v>
      </c>
      <c r="I21" s="24">
        <v>0</v>
      </c>
      <c r="J21" s="25">
        <f aca="true" t="shared" si="2" ref="J21:J26">SUM(G21:I21)</f>
        <v>0</v>
      </c>
    </row>
    <row r="22" spans="1:10" ht="15">
      <c r="A22" s="122"/>
      <c r="B22" s="26"/>
      <c r="C22" s="123"/>
      <c r="D22" s="2">
        <v>477265</v>
      </c>
      <c r="E22" s="3" t="s">
        <v>84</v>
      </c>
      <c r="F22" s="4">
        <v>36938</v>
      </c>
      <c r="G22" s="27">
        <v>0</v>
      </c>
      <c r="H22" s="28">
        <v>0</v>
      </c>
      <c r="I22" s="28">
        <v>0</v>
      </c>
      <c r="J22" s="29">
        <f t="shared" si="2"/>
        <v>0</v>
      </c>
    </row>
    <row r="23" spans="1:10" ht="15">
      <c r="A23" s="122"/>
      <c r="B23" s="26"/>
      <c r="C23" s="123"/>
      <c r="D23" s="2">
        <v>477286</v>
      </c>
      <c r="E23" s="3" t="s">
        <v>85</v>
      </c>
      <c r="F23" s="4">
        <v>37130</v>
      </c>
      <c r="G23" s="27">
        <v>9.05</v>
      </c>
      <c r="H23" s="28">
        <v>8.8</v>
      </c>
      <c r="I23" s="28">
        <v>8.1</v>
      </c>
      <c r="J23" s="29">
        <f t="shared" si="2"/>
        <v>25.950000000000003</v>
      </c>
    </row>
    <row r="24" spans="1:10" ht="15">
      <c r="A24" s="122"/>
      <c r="B24" s="26"/>
      <c r="C24" s="123"/>
      <c r="D24" s="2">
        <v>477261</v>
      </c>
      <c r="E24" s="3" t="s">
        <v>86</v>
      </c>
      <c r="F24" s="4">
        <v>37206</v>
      </c>
      <c r="G24" s="27">
        <v>9.5</v>
      </c>
      <c r="H24" s="28">
        <v>8.65</v>
      </c>
      <c r="I24" s="28">
        <v>8.55</v>
      </c>
      <c r="J24" s="29">
        <f t="shared" si="2"/>
        <v>26.7</v>
      </c>
    </row>
    <row r="25" spans="1:10" ht="15">
      <c r="A25" s="122"/>
      <c r="B25" s="26"/>
      <c r="C25" s="123"/>
      <c r="D25" s="2">
        <v>477274</v>
      </c>
      <c r="E25" s="3" t="s">
        <v>87</v>
      </c>
      <c r="F25" s="4">
        <v>37237</v>
      </c>
      <c r="G25" s="27">
        <v>9.05</v>
      </c>
      <c r="H25" s="28">
        <v>8.75</v>
      </c>
      <c r="I25" s="28">
        <v>8.45</v>
      </c>
      <c r="J25" s="29">
        <f t="shared" si="2"/>
        <v>26.25</v>
      </c>
    </row>
    <row r="26" spans="1:10" ht="15.75" thickBot="1">
      <c r="A26" s="122"/>
      <c r="B26" s="26"/>
      <c r="C26" s="123"/>
      <c r="D26" s="2"/>
      <c r="E26" s="3"/>
      <c r="F26" s="4"/>
      <c r="G26" s="27">
        <v>0</v>
      </c>
      <c r="H26" s="28">
        <v>0</v>
      </c>
      <c r="I26" s="28">
        <v>0</v>
      </c>
      <c r="J26" s="29">
        <f t="shared" si="2"/>
        <v>0</v>
      </c>
    </row>
    <row r="27" spans="1:10" ht="18.75" thickBot="1">
      <c r="A27" s="122"/>
      <c r="B27" s="30"/>
      <c r="C27" s="123"/>
      <c r="D27" s="37"/>
      <c r="E27" s="38"/>
      <c r="F27" s="39"/>
      <c r="G27" s="31">
        <f>LARGE(G21:G26,1)+LARGE(G21:G26,2)+LARGE(G21:G26,3)</f>
        <v>27.6</v>
      </c>
      <c r="H27" s="31">
        <f>LARGE(H21:H26,1)+LARGE(H21:H26,2)+LARGE(H21:H26,3)</f>
        <v>26.200000000000003</v>
      </c>
      <c r="I27" s="31">
        <f>LARGE(I21:I26,1)+LARGE(I21:I26,2)+LARGE(I21:I26,3)</f>
        <v>25.1</v>
      </c>
      <c r="J27" s="43">
        <f>G27+H27+I27</f>
        <v>78.9</v>
      </c>
    </row>
    <row r="28" spans="1:10" ht="13.5" customHeight="1">
      <c r="A28" s="122" t="s">
        <v>10</v>
      </c>
      <c r="B28" s="22"/>
      <c r="C28" s="123" t="s">
        <v>79</v>
      </c>
      <c r="D28" s="2">
        <v>441150</v>
      </c>
      <c r="E28" s="3" t="s">
        <v>72</v>
      </c>
      <c r="F28" s="4"/>
      <c r="G28" s="23">
        <v>0</v>
      </c>
      <c r="H28" s="24">
        <v>0</v>
      </c>
      <c r="I28" s="24">
        <v>0</v>
      </c>
      <c r="J28" s="25">
        <f aca="true" t="shared" si="3" ref="J28:J33">SUM(G28:I28)</f>
        <v>0</v>
      </c>
    </row>
    <row r="29" spans="1:10" ht="15">
      <c r="A29" s="122" t="s">
        <v>9</v>
      </c>
      <c r="B29" s="26"/>
      <c r="C29" s="123"/>
      <c r="D29" s="2">
        <v>441146</v>
      </c>
      <c r="E29" s="3" t="s">
        <v>73</v>
      </c>
      <c r="F29" s="4"/>
      <c r="G29" s="27">
        <v>0</v>
      </c>
      <c r="H29" s="28">
        <v>0</v>
      </c>
      <c r="I29" s="28">
        <v>0</v>
      </c>
      <c r="J29" s="29">
        <f t="shared" si="3"/>
        <v>0</v>
      </c>
    </row>
    <row r="30" spans="1:10" ht="15">
      <c r="A30" s="122" t="s">
        <v>10</v>
      </c>
      <c r="B30" s="26"/>
      <c r="C30" s="123"/>
      <c r="D30" s="2">
        <v>441121</v>
      </c>
      <c r="E30" s="3" t="s">
        <v>74</v>
      </c>
      <c r="F30" s="4"/>
      <c r="G30" s="27">
        <v>0</v>
      </c>
      <c r="H30" s="28">
        <v>0</v>
      </c>
      <c r="I30" s="28">
        <v>0</v>
      </c>
      <c r="J30" s="29">
        <f t="shared" si="3"/>
        <v>0</v>
      </c>
    </row>
    <row r="31" spans="1:10" ht="15">
      <c r="A31" s="122" t="s">
        <v>11</v>
      </c>
      <c r="B31" s="26"/>
      <c r="C31" s="123"/>
      <c r="D31" s="2">
        <v>441149</v>
      </c>
      <c r="E31" s="3" t="s">
        <v>75</v>
      </c>
      <c r="F31" s="4"/>
      <c r="G31" s="27">
        <v>0</v>
      </c>
      <c r="H31" s="28">
        <v>0</v>
      </c>
      <c r="I31" s="28">
        <v>0</v>
      </c>
      <c r="J31" s="29">
        <f t="shared" si="3"/>
        <v>0</v>
      </c>
    </row>
    <row r="32" spans="1:10" ht="15">
      <c r="A32" s="122" t="s">
        <v>12</v>
      </c>
      <c r="B32" s="26"/>
      <c r="C32" s="123"/>
      <c r="D32" s="2">
        <v>441148</v>
      </c>
      <c r="E32" s="3" t="s">
        <v>76</v>
      </c>
      <c r="F32" s="4"/>
      <c r="G32" s="27">
        <v>0</v>
      </c>
      <c r="H32" s="28">
        <v>0</v>
      </c>
      <c r="I32" s="28">
        <v>0</v>
      </c>
      <c r="J32" s="29">
        <f t="shared" si="3"/>
        <v>0</v>
      </c>
    </row>
    <row r="33" spans="1:10" ht="15.75" thickBot="1">
      <c r="A33" s="122" t="s">
        <v>13</v>
      </c>
      <c r="B33" s="26"/>
      <c r="C33" s="123"/>
      <c r="D33" s="2">
        <v>441147</v>
      </c>
      <c r="E33" s="3" t="s">
        <v>77</v>
      </c>
      <c r="F33" s="4"/>
      <c r="G33" s="27">
        <v>0</v>
      </c>
      <c r="H33" s="28">
        <v>0</v>
      </c>
      <c r="I33" s="28">
        <v>0</v>
      </c>
      <c r="J33" s="29">
        <f t="shared" si="3"/>
        <v>0</v>
      </c>
    </row>
    <row r="34" spans="1:10" ht="18.75" thickBot="1">
      <c r="A34" s="122"/>
      <c r="B34" s="30"/>
      <c r="C34" s="123"/>
      <c r="D34" s="37"/>
      <c r="E34" s="38"/>
      <c r="F34" s="39"/>
      <c r="G34" s="31">
        <f>LARGE(G28:G33,1)+LARGE(G28:G33,2)+LARGE(G28:G33,3)</f>
        <v>0</v>
      </c>
      <c r="H34" s="31">
        <f>LARGE(H28:H33,1)+LARGE(H28:H33,2)+LARGE(H28:H33,3)</f>
        <v>0</v>
      </c>
      <c r="I34" s="31">
        <f>LARGE(I28:I33,1)+LARGE(I28:I33,2)+LARGE(I28:I33,3)</f>
        <v>0</v>
      </c>
      <c r="J34" s="43">
        <f>G34+H34+I34</f>
        <v>0</v>
      </c>
    </row>
    <row r="35" spans="1:10" ht="13.5" customHeight="1">
      <c r="A35" s="122" t="s">
        <v>11</v>
      </c>
      <c r="B35" s="22"/>
      <c r="C35" s="123" t="s">
        <v>130</v>
      </c>
      <c r="D35" s="2">
        <v>550286</v>
      </c>
      <c r="E35" s="3" t="s">
        <v>107</v>
      </c>
      <c r="F35" s="4">
        <v>37590</v>
      </c>
      <c r="G35" s="23">
        <v>9.2</v>
      </c>
      <c r="H35" s="24">
        <v>8.85</v>
      </c>
      <c r="I35" s="24">
        <v>8.75</v>
      </c>
      <c r="J35" s="25">
        <f aca="true" t="shared" si="4" ref="J35:J40">SUM(G35:I35)</f>
        <v>26.799999999999997</v>
      </c>
    </row>
    <row r="36" spans="1:10" ht="15">
      <c r="A36" s="122"/>
      <c r="B36" s="26"/>
      <c r="C36" s="123"/>
      <c r="D36" s="2">
        <v>550309</v>
      </c>
      <c r="E36" s="3" t="s">
        <v>108</v>
      </c>
      <c r="F36" s="4">
        <v>37506</v>
      </c>
      <c r="G36" s="27">
        <v>8.6</v>
      </c>
      <c r="H36" s="28">
        <v>8.3</v>
      </c>
      <c r="I36" s="28">
        <v>8.65</v>
      </c>
      <c r="J36" s="29">
        <f t="shared" si="4"/>
        <v>25.549999999999997</v>
      </c>
    </row>
    <row r="37" spans="1:10" ht="15">
      <c r="A37" s="122"/>
      <c r="B37" s="26"/>
      <c r="C37" s="123"/>
      <c r="D37" s="2">
        <v>550308</v>
      </c>
      <c r="E37" s="3" t="s">
        <v>109</v>
      </c>
      <c r="F37" s="4">
        <v>37081</v>
      </c>
      <c r="G37" s="27">
        <v>9</v>
      </c>
      <c r="H37" s="28">
        <v>9.05</v>
      </c>
      <c r="I37" s="28">
        <v>8.9</v>
      </c>
      <c r="J37" s="29">
        <f t="shared" si="4"/>
        <v>26.950000000000003</v>
      </c>
    </row>
    <row r="38" spans="1:10" ht="15">
      <c r="A38" s="122"/>
      <c r="B38" s="26"/>
      <c r="C38" s="123"/>
      <c r="D38" s="2">
        <v>550310</v>
      </c>
      <c r="E38" s="3" t="s">
        <v>110</v>
      </c>
      <c r="F38" s="4">
        <v>37482</v>
      </c>
      <c r="G38" s="27">
        <v>8.85</v>
      </c>
      <c r="H38" s="28">
        <v>9.1</v>
      </c>
      <c r="I38" s="28">
        <v>8.45</v>
      </c>
      <c r="J38" s="29">
        <f t="shared" si="4"/>
        <v>26.4</v>
      </c>
    </row>
    <row r="39" spans="1:10" ht="15">
      <c r="A39" s="122"/>
      <c r="B39" s="26"/>
      <c r="C39" s="123"/>
      <c r="D39" s="2"/>
      <c r="E39" s="3"/>
      <c r="F39" s="4"/>
      <c r="G39" s="27">
        <v>0</v>
      </c>
      <c r="H39" s="28">
        <v>0</v>
      </c>
      <c r="I39" s="28">
        <v>0</v>
      </c>
      <c r="J39" s="29">
        <f t="shared" si="4"/>
        <v>0</v>
      </c>
    </row>
    <row r="40" spans="1:10" ht="15.75" thickBot="1">
      <c r="A40" s="122"/>
      <c r="B40" s="26"/>
      <c r="C40" s="123"/>
      <c r="D40" s="2"/>
      <c r="E40" s="3"/>
      <c r="F40" s="4"/>
      <c r="G40" s="27">
        <v>0</v>
      </c>
      <c r="H40" s="28">
        <v>0</v>
      </c>
      <c r="I40" s="28">
        <v>0</v>
      </c>
      <c r="J40" s="29">
        <f t="shared" si="4"/>
        <v>0</v>
      </c>
    </row>
    <row r="41" spans="1:10" ht="18.75" thickBot="1">
      <c r="A41" s="122"/>
      <c r="B41" s="30"/>
      <c r="C41" s="123"/>
      <c r="D41" s="37"/>
      <c r="E41" s="38"/>
      <c r="F41" s="39"/>
      <c r="G41" s="31">
        <f>LARGE(G35:G40,1)+LARGE(G35:G40,2)+LARGE(G35:G40,3)</f>
        <v>27.049999999999997</v>
      </c>
      <c r="H41" s="31">
        <f>LARGE(H35:H40,1)+LARGE(H35:H40,2)+LARGE(H35:H40,3)</f>
        <v>27</v>
      </c>
      <c r="I41" s="31">
        <f>LARGE(I35:I40,1)+LARGE(I35:I40,2)+LARGE(I35:I40,3)</f>
        <v>26.299999999999997</v>
      </c>
      <c r="J41" s="43">
        <f>G41+H41+I41</f>
        <v>80.35</v>
      </c>
    </row>
    <row r="42" spans="1:10" ht="13.5" customHeight="1">
      <c r="A42" s="122" t="s">
        <v>12</v>
      </c>
      <c r="B42" s="22"/>
      <c r="C42" s="123" t="s">
        <v>131</v>
      </c>
      <c r="D42" s="2">
        <v>550263</v>
      </c>
      <c r="E42" s="3" t="s">
        <v>111</v>
      </c>
      <c r="F42" s="4">
        <v>37081</v>
      </c>
      <c r="G42" s="23">
        <v>8.85</v>
      </c>
      <c r="H42" s="24">
        <v>8.95</v>
      </c>
      <c r="I42" s="24">
        <v>9.25</v>
      </c>
      <c r="J42" s="25">
        <f aca="true" t="shared" si="5" ref="J42:J47">SUM(G42:I42)</f>
        <v>27.049999999999997</v>
      </c>
    </row>
    <row r="43" spans="1:10" ht="15">
      <c r="A43" s="122"/>
      <c r="B43" s="26"/>
      <c r="C43" s="123"/>
      <c r="D43" s="2">
        <v>550262</v>
      </c>
      <c r="E43" s="3" t="s">
        <v>112</v>
      </c>
      <c r="F43" s="4">
        <v>36991</v>
      </c>
      <c r="G43" s="27">
        <v>9.15</v>
      </c>
      <c r="H43" s="28">
        <v>8.95</v>
      </c>
      <c r="I43" s="28">
        <v>8.55</v>
      </c>
      <c r="J43" s="29">
        <f t="shared" si="5"/>
        <v>26.650000000000002</v>
      </c>
    </row>
    <row r="44" spans="1:10" ht="15">
      <c r="A44" s="122"/>
      <c r="B44" s="26"/>
      <c r="C44" s="123"/>
      <c r="D44" s="2">
        <f>D43-1</f>
        <v>550261</v>
      </c>
      <c r="E44" s="3" t="s">
        <v>113</v>
      </c>
      <c r="F44" s="4">
        <v>37455</v>
      </c>
      <c r="G44" s="27">
        <v>9.15</v>
      </c>
      <c r="H44" s="28">
        <v>8.75</v>
      </c>
      <c r="I44" s="28">
        <v>8.35</v>
      </c>
      <c r="J44" s="29">
        <f t="shared" si="5"/>
        <v>26.25</v>
      </c>
    </row>
    <row r="45" spans="1:10" ht="15">
      <c r="A45" s="122"/>
      <c r="B45" s="26"/>
      <c r="C45" s="123"/>
      <c r="D45" s="2"/>
      <c r="E45" s="3"/>
      <c r="F45" s="4"/>
      <c r="G45" s="27">
        <v>0</v>
      </c>
      <c r="H45" s="28">
        <v>0</v>
      </c>
      <c r="I45" s="28">
        <v>0</v>
      </c>
      <c r="J45" s="29">
        <f t="shared" si="5"/>
        <v>0</v>
      </c>
    </row>
    <row r="46" spans="1:10" ht="15">
      <c r="A46" s="122"/>
      <c r="B46" s="26"/>
      <c r="C46" s="123"/>
      <c r="D46" s="2"/>
      <c r="E46" s="3"/>
      <c r="F46" s="4"/>
      <c r="G46" s="27">
        <v>0</v>
      </c>
      <c r="H46" s="28">
        <v>0</v>
      </c>
      <c r="I46" s="28">
        <v>0</v>
      </c>
      <c r="J46" s="29">
        <f t="shared" si="5"/>
        <v>0</v>
      </c>
    </row>
    <row r="47" spans="1:10" ht="15.75" thickBot="1">
      <c r="A47" s="122"/>
      <c r="B47" s="26"/>
      <c r="C47" s="123"/>
      <c r="D47" s="2"/>
      <c r="E47" s="3"/>
      <c r="F47" s="4"/>
      <c r="G47" s="27">
        <v>0</v>
      </c>
      <c r="H47" s="28">
        <v>0</v>
      </c>
      <c r="I47" s="28">
        <v>0</v>
      </c>
      <c r="J47" s="29">
        <f t="shared" si="5"/>
        <v>0</v>
      </c>
    </row>
    <row r="48" spans="1:10" ht="18.75" thickBot="1">
      <c r="A48" s="122"/>
      <c r="B48" s="30"/>
      <c r="C48" s="123"/>
      <c r="D48" s="37"/>
      <c r="E48" s="38"/>
      <c r="F48" s="39"/>
      <c r="G48" s="31">
        <f>LARGE(G42:G47,1)+LARGE(G42:G47,2)+LARGE(G42:G47,3)</f>
        <v>27.15</v>
      </c>
      <c r="H48" s="31">
        <f>LARGE(H42:H47,1)+LARGE(H42:H47,2)+LARGE(H42:H47,3)</f>
        <v>26.65</v>
      </c>
      <c r="I48" s="31">
        <f>LARGE(I42:I47,1)+LARGE(I42:I47,2)+LARGE(I42:I47,3)</f>
        <v>26.15</v>
      </c>
      <c r="J48" s="43">
        <f>G48+H48+I48</f>
        <v>79.94999999999999</v>
      </c>
    </row>
    <row r="49" spans="1:10" ht="13.5" customHeight="1">
      <c r="A49" s="122" t="s">
        <v>13</v>
      </c>
      <c r="B49" s="22"/>
      <c r="C49" s="123" t="s">
        <v>175</v>
      </c>
      <c r="D49" s="2">
        <v>441407</v>
      </c>
      <c r="E49" s="3" t="s">
        <v>139</v>
      </c>
      <c r="F49" s="4">
        <v>37356</v>
      </c>
      <c r="G49" s="23">
        <v>9.65</v>
      </c>
      <c r="H49" s="24">
        <v>9.05</v>
      </c>
      <c r="I49" s="24">
        <v>8.95</v>
      </c>
      <c r="J49" s="25">
        <f aca="true" t="shared" si="6" ref="J49:J54">SUM(G49:I49)</f>
        <v>27.650000000000002</v>
      </c>
    </row>
    <row r="50" spans="1:10" ht="15">
      <c r="A50" s="122"/>
      <c r="B50" s="26"/>
      <c r="C50" s="123"/>
      <c r="D50" s="2">
        <v>441408</v>
      </c>
      <c r="E50" s="3" t="s">
        <v>140</v>
      </c>
      <c r="F50" s="4">
        <v>37136</v>
      </c>
      <c r="G50" s="27">
        <v>9.3</v>
      </c>
      <c r="H50" s="28">
        <v>8.6</v>
      </c>
      <c r="I50" s="28">
        <v>8.7</v>
      </c>
      <c r="J50" s="29">
        <f t="shared" si="6"/>
        <v>26.599999999999998</v>
      </c>
    </row>
    <row r="51" spans="1:10" ht="15">
      <c r="A51" s="122"/>
      <c r="B51" s="26"/>
      <c r="C51" s="123"/>
      <c r="D51" s="2">
        <v>441409</v>
      </c>
      <c r="E51" s="3" t="s">
        <v>141</v>
      </c>
      <c r="F51" s="4">
        <v>37274</v>
      </c>
      <c r="G51" s="27">
        <v>9.1</v>
      </c>
      <c r="H51" s="28">
        <v>8.5</v>
      </c>
      <c r="I51" s="28">
        <v>8.8</v>
      </c>
      <c r="J51" s="29">
        <f t="shared" si="6"/>
        <v>26.400000000000002</v>
      </c>
    </row>
    <row r="52" spans="1:10" ht="15">
      <c r="A52" s="122"/>
      <c r="B52" s="26"/>
      <c r="C52" s="123"/>
      <c r="D52" s="2">
        <v>441410</v>
      </c>
      <c r="E52" s="3" t="s">
        <v>142</v>
      </c>
      <c r="F52" s="4">
        <v>37489</v>
      </c>
      <c r="G52" s="27">
        <v>9.4</v>
      </c>
      <c r="H52" s="28">
        <v>7.9</v>
      </c>
      <c r="I52" s="28">
        <v>8.55</v>
      </c>
      <c r="J52" s="29">
        <f t="shared" si="6"/>
        <v>25.85</v>
      </c>
    </row>
    <row r="53" spans="1:10" ht="15">
      <c r="A53" s="122"/>
      <c r="B53" s="26"/>
      <c r="C53" s="123"/>
      <c r="D53" s="2"/>
      <c r="E53" s="3"/>
      <c r="F53" s="4"/>
      <c r="G53" s="27">
        <v>0</v>
      </c>
      <c r="H53" s="28">
        <v>0</v>
      </c>
      <c r="I53" s="28">
        <v>0</v>
      </c>
      <c r="J53" s="29">
        <f t="shared" si="6"/>
        <v>0</v>
      </c>
    </row>
    <row r="54" spans="1:10" ht="15.75" thickBot="1">
      <c r="A54" s="122"/>
      <c r="B54" s="26"/>
      <c r="C54" s="123"/>
      <c r="D54" s="2"/>
      <c r="E54" s="3"/>
      <c r="F54" s="4"/>
      <c r="G54" s="27">
        <v>0</v>
      </c>
      <c r="H54" s="28">
        <v>0</v>
      </c>
      <c r="I54" s="28">
        <v>0</v>
      </c>
      <c r="J54" s="29">
        <f t="shared" si="6"/>
        <v>0</v>
      </c>
    </row>
    <row r="55" spans="1:10" ht="18.75" thickBot="1">
      <c r="A55" s="122"/>
      <c r="B55" s="30"/>
      <c r="C55" s="123"/>
      <c r="D55" s="37"/>
      <c r="E55" s="38"/>
      <c r="F55" s="39"/>
      <c r="G55" s="31">
        <f>LARGE(G49:G54,1)+LARGE(G49:G54,2)+LARGE(G49:G54,3)</f>
        <v>28.35</v>
      </c>
      <c r="H55" s="31">
        <f>LARGE(H49:H54,1)+LARGE(H49:H54,2)+LARGE(H49:H54,3)</f>
        <v>26.15</v>
      </c>
      <c r="I55" s="31">
        <f>LARGE(I49:I54,1)+LARGE(I49:I54,2)+LARGE(I49:I54,3)</f>
        <v>26.45</v>
      </c>
      <c r="J55" s="43">
        <f>G55+H55+I55</f>
        <v>80.95</v>
      </c>
    </row>
    <row r="56" spans="1:10" ht="13.5" customHeight="1">
      <c r="A56" s="122" t="s">
        <v>14</v>
      </c>
      <c r="B56" s="22"/>
      <c r="C56" s="123" t="s">
        <v>176</v>
      </c>
      <c r="D56" s="2">
        <v>582887</v>
      </c>
      <c r="E56" s="3" t="s">
        <v>158</v>
      </c>
      <c r="F56" s="4">
        <v>37221</v>
      </c>
      <c r="G56" s="23">
        <v>9.15</v>
      </c>
      <c r="H56" s="24">
        <v>9.05</v>
      </c>
      <c r="I56" s="24">
        <v>8.15</v>
      </c>
      <c r="J56" s="25">
        <f aca="true" t="shared" si="7" ref="J56:J61">SUM(G56:I56)</f>
        <v>26.35</v>
      </c>
    </row>
    <row r="57" spans="1:10" ht="15">
      <c r="A57" s="122"/>
      <c r="B57" s="26"/>
      <c r="C57" s="123"/>
      <c r="D57" s="2">
        <v>582889</v>
      </c>
      <c r="E57" s="3" t="s">
        <v>159</v>
      </c>
      <c r="F57" s="4">
        <v>36906</v>
      </c>
      <c r="G57" s="27">
        <v>0</v>
      </c>
      <c r="H57" s="28">
        <v>8.95</v>
      </c>
      <c r="I57" s="28">
        <v>8.4</v>
      </c>
      <c r="J57" s="29">
        <f t="shared" si="7"/>
        <v>17.35</v>
      </c>
    </row>
    <row r="58" spans="1:10" ht="15">
      <c r="A58" s="122"/>
      <c r="B58" s="26"/>
      <c r="C58" s="123"/>
      <c r="D58" s="2">
        <v>582891</v>
      </c>
      <c r="E58" s="3" t="s">
        <v>160</v>
      </c>
      <c r="F58" s="4">
        <v>37538</v>
      </c>
      <c r="G58" s="27">
        <v>9.4</v>
      </c>
      <c r="H58" s="28">
        <v>9.05</v>
      </c>
      <c r="I58" s="28">
        <v>8.95</v>
      </c>
      <c r="J58" s="29">
        <f t="shared" si="7"/>
        <v>27.400000000000002</v>
      </c>
    </row>
    <row r="59" spans="1:10" ht="15">
      <c r="A59" s="122"/>
      <c r="B59" s="26"/>
      <c r="C59" s="123"/>
      <c r="D59" s="2">
        <v>582890</v>
      </c>
      <c r="E59" s="3" t="s">
        <v>161</v>
      </c>
      <c r="F59" s="4">
        <v>38023</v>
      </c>
      <c r="G59" s="27">
        <v>9.45</v>
      </c>
      <c r="H59" s="28">
        <v>8.95</v>
      </c>
      <c r="I59" s="28">
        <v>0</v>
      </c>
      <c r="J59" s="29">
        <f t="shared" si="7"/>
        <v>18.4</v>
      </c>
    </row>
    <row r="60" spans="1:10" ht="15">
      <c r="A60" s="122"/>
      <c r="B60" s="26"/>
      <c r="C60" s="123"/>
      <c r="D60" s="2">
        <v>582888</v>
      </c>
      <c r="E60" s="3" t="s">
        <v>162</v>
      </c>
      <c r="F60" s="4">
        <v>37398</v>
      </c>
      <c r="G60" s="27">
        <v>9.4</v>
      </c>
      <c r="H60" s="28">
        <v>8.75</v>
      </c>
      <c r="I60" s="28">
        <v>0</v>
      </c>
      <c r="J60" s="29">
        <f t="shared" si="7"/>
        <v>18.15</v>
      </c>
    </row>
    <row r="61" spans="1:10" ht="15.75" thickBot="1">
      <c r="A61" s="122"/>
      <c r="B61" s="26"/>
      <c r="C61" s="123"/>
      <c r="D61" s="2"/>
      <c r="E61" s="3"/>
      <c r="F61" s="4"/>
      <c r="G61" s="27">
        <v>0</v>
      </c>
      <c r="H61" s="28">
        <v>0</v>
      </c>
      <c r="I61" s="28">
        <v>0</v>
      </c>
      <c r="J61" s="29">
        <f t="shared" si="7"/>
        <v>0</v>
      </c>
    </row>
    <row r="62" spans="1:10" ht="18.75" thickBot="1">
      <c r="A62" s="122"/>
      <c r="B62" s="30"/>
      <c r="C62" s="123"/>
      <c r="D62" s="37"/>
      <c r="E62" s="38"/>
      <c r="F62" s="39"/>
      <c r="G62" s="31">
        <f>LARGE(G56:G61,1)+LARGE(G56:G61,2)+LARGE(G56:G61,3)</f>
        <v>28.25</v>
      </c>
      <c r="H62" s="31">
        <f>LARGE(H56:H61,1)+LARGE(H56:H61,2)+LARGE(H56:H61,3)</f>
        <v>27.05</v>
      </c>
      <c r="I62" s="31">
        <f>LARGE(I56:I61,1)+LARGE(I56:I61,2)+LARGE(I56:I61,3)</f>
        <v>25.5</v>
      </c>
      <c r="J62" s="43">
        <f>G62+H62+I62</f>
        <v>80.8</v>
      </c>
    </row>
    <row r="63" spans="1:10" ht="13.5" customHeight="1">
      <c r="A63" s="122" t="s">
        <v>15</v>
      </c>
      <c r="B63" s="22"/>
      <c r="C63" s="123" t="s">
        <v>200</v>
      </c>
      <c r="D63" s="2">
        <v>226485</v>
      </c>
      <c r="E63" s="3" t="s">
        <v>182</v>
      </c>
      <c r="F63" s="4">
        <v>37529</v>
      </c>
      <c r="G63" s="23">
        <v>9.1</v>
      </c>
      <c r="H63" s="24">
        <v>9.2</v>
      </c>
      <c r="I63" s="24">
        <v>8.5</v>
      </c>
      <c r="J63" s="25">
        <f aca="true" t="shared" si="8" ref="J63:J68">SUM(G63:I63)</f>
        <v>26.799999999999997</v>
      </c>
    </row>
    <row r="64" spans="1:10" ht="15">
      <c r="A64" s="122"/>
      <c r="B64" s="26"/>
      <c r="C64" s="123"/>
      <c r="D64" s="2">
        <v>226484</v>
      </c>
      <c r="E64" s="3" t="s">
        <v>183</v>
      </c>
      <c r="F64" s="4">
        <v>37464</v>
      </c>
      <c r="G64" s="27">
        <v>9.45</v>
      </c>
      <c r="H64" s="28">
        <v>9.25</v>
      </c>
      <c r="I64" s="28">
        <v>8.3</v>
      </c>
      <c r="J64" s="29">
        <f t="shared" si="8"/>
        <v>27</v>
      </c>
    </row>
    <row r="65" spans="1:10" ht="15">
      <c r="A65" s="122"/>
      <c r="B65" s="26"/>
      <c r="C65" s="123"/>
      <c r="D65" s="2">
        <v>226483</v>
      </c>
      <c r="E65" s="3" t="s">
        <v>184</v>
      </c>
      <c r="F65" s="4">
        <v>37067</v>
      </c>
      <c r="G65" s="27">
        <v>9.2</v>
      </c>
      <c r="H65" s="28">
        <v>9.2</v>
      </c>
      <c r="I65" s="28">
        <v>8.65</v>
      </c>
      <c r="J65" s="29">
        <f t="shared" si="8"/>
        <v>27.049999999999997</v>
      </c>
    </row>
    <row r="66" spans="1:10" ht="15">
      <c r="A66" s="122"/>
      <c r="B66" s="26"/>
      <c r="C66" s="123"/>
      <c r="D66" s="2">
        <v>226482</v>
      </c>
      <c r="E66" s="3" t="s">
        <v>185</v>
      </c>
      <c r="F66" s="4">
        <v>37565</v>
      </c>
      <c r="G66" s="27">
        <v>9.4</v>
      </c>
      <c r="H66" s="28">
        <v>9.25</v>
      </c>
      <c r="I66" s="28">
        <v>9.05</v>
      </c>
      <c r="J66" s="29">
        <f t="shared" si="8"/>
        <v>27.7</v>
      </c>
    </row>
    <row r="67" spans="1:10" ht="15">
      <c r="A67" s="122"/>
      <c r="B67" s="26"/>
      <c r="C67" s="123"/>
      <c r="D67" s="2"/>
      <c r="E67" s="3"/>
      <c r="F67" s="4"/>
      <c r="G67" s="27">
        <v>0</v>
      </c>
      <c r="H67" s="28">
        <v>0</v>
      </c>
      <c r="I67" s="28">
        <v>0</v>
      </c>
      <c r="J67" s="29">
        <f t="shared" si="8"/>
        <v>0</v>
      </c>
    </row>
    <row r="68" spans="1:10" ht="15.75" thickBot="1">
      <c r="A68" s="122"/>
      <c r="B68" s="26"/>
      <c r="C68" s="123"/>
      <c r="D68" s="2"/>
      <c r="E68" s="3"/>
      <c r="F68" s="4"/>
      <c r="G68" s="27">
        <v>0</v>
      </c>
      <c r="H68" s="28">
        <v>0</v>
      </c>
      <c r="I68" s="28">
        <v>0</v>
      </c>
      <c r="J68" s="29">
        <f t="shared" si="8"/>
        <v>0</v>
      </c>
    </row>
    <row r="69" spans="1:10" ht="18.75" thickBot="1">
      <c r="A69" s="122"/>
      <c r="B69" s="30"/>
      <c r="C69" s="123"/>
      <c r="D69" s="37"/>
      <c r="E69" s="38"/>
      <c r="F69" s="39"/>
      <c r="G69" s="31">
        <f>LARGE(G63:G68,1)+LARGE(G63:G68,2)+LARGE(G63:G68,3)</f>
        <v>28.05</v>
      </c>
      <c r="H69" s="31">
        <f>LARGE(H63:H68,1)+LARGE(H63:H68,2)+LARGE(H63:H68,3)</f>
        <v>27.7</v>
      </c>
      <c r="I69" s="31">
        <f>LARGE(I63:I68,1)+LARGE(I63:I68,2)+LARGE(I63:I68,3)</f>
        <v>26.200000000000003</v>
      </c>
      <c r="J69" s="43">
        <f>G69+H69+I69</f>
        <v>81.95</v>
      </c>
    </row>
    <row r="70" spans="1:10" ht="13.5" customHeight="1">
      <c r="A70" s="122" t="s">
        <v>16</v>
      </c>
      <c r="B70" s="22"/>
      <c r="C70" s="123" t="s">
        <v>201</v>
      </c>
      <c r="D70" s="2">
        <v>226486</v>
      </c>
      <c r="E70" s="3" t="s">
        <v>186</v>
      </c>
      <c r="F70" s="4">
        <v>37915</v>
      </c>
      <c r="G70" s="23">
        <v>9.15</v>
      </c>
      <c r="H70" s="24">
        <v>8.75</v>
      </c>
      <c r="I70" s="24">
        <v>8.2</v>
      </c>
      <c r="J70" s="25">
        <f aca="true" t="shared" si="9" ref="J70:J75">SUM(G70:I70)</f>
        <v>26.099999999999998</v>
      </c>
    </row>
    <row r="71" spans="1:10" ht="15">
      <c r="A71" s="122"/>
      <c r="B71" s="26"/>
      <c r="C71" s="123"/>
      <c r="D71" s="2">
        <v>226481</v>
      </c>
      <c r="E71" s="3" t="s">
        <v>187</v>
      </c>
      <c r="F71" s="4">
        <v>37233</v>
      </c>
      <c r="G71" s="27">
        <v>9.45</v>
      </c>
      <c r="H71" s="28">
        <v>9.3</v>
      </c>
      <c r="I71" s="28">
        <v>8.9</v>
      </c>
      <c r="J71" s="29">
        <f t="shared" si="9"/>
        <v>27.65</v>
      </c>
    </row>
    <row r="72" spans="1:10" ht="15">
      <c r="A72" s="122"/>
      <c r="B72" s="26"/>
      <c r="C72" s="123"/>
      <c r="D72" s="2">
        <v>226480</v>
      </c>
      <c r="E72" s="3" t="s">
        <v>188</v>
      </c>
      <c r="F72" s="4">
        <v>37664</v>
      </c>
      <c r="G72" s="27">
        <v>9.4</v>
      </c>
      <c r="H72" s="28">
        <v>9.05</v>
      </c>
      <c r="I72" s="28">
        <v>8.4</v>
      </c>
      <c r="J72" s="29">
        <f t="shared" si="9"/>
        <v>26.85</v>
      </c>
    </row>
    <row r="73" spans="1:10" ht="15">
      <c r="A73" s="122"/>
      <c r="B73" s="26"/>
      <c r="C73" s="123"/>
      <c r="D73" s="2">
        <v>226479</v>
      </c>
      <c r="E73" s="3" t="s">
        <v>189</v>
      </c>
      <c r="F73" s="4">
        <v>36943</v>
      </c>
      <c r="G73" s="27">
        <v>9.5</v>
      </c>
      <c r="H73" s="28">
        <v>9.15</v>
      </c>
      <c r="I73" s="28">
        <v>8.4</v>
      </c>
      <c r="J73" s="29">
        <f t="shared" si="9"/>
        <v>27.049999999999997</v>
      </c>
    </row>
    <row r="74" spans="1:10" ht="15">
      <c r="A74" s="122"/>
      <c r="B74" s="26"/>
      <c r="C74" s="123"/>
      <c r="D74" s="2">
        <v>226478</v>
      </c>
      <c r="E74" s="3" t="s">
        <v>190</v>
      </c>
      <c r="F74" s="4">
        <v>37302</v>
      </c>
      <c r="G74" s="27">
        <v>9.55</v>
      </c>
      <c r="H74" s="28">
        <v>8.75</v>
      </c>
      <c r="I74" s="28">
        <v>8.5</v>
      </c>
      <c r="J74" s="29">
        <f t="shared" si="9"/>
        <v>26.8</v>
      </c>
    </row>
    <row r="75" spans="1:10" ht="15.75" thickBot="1">
      <c r="A75" s="122"/>
      <c r="B75" s="26"/>
      <c r="C75" s="123"/>
      <c r="D75" s="2"/>
      <c r="E75" s="3"/>
      <c r="F75" s="4"/>
      <c r="G75" s="27">
        <v>0</v>
      </c>
      <c r="H75" s="28">
        <v>0</v>
      </c>
      <c r="I75" s="28">
        <v>0</v>
      </c>
      <c r="J75" s="29">
        <f t="shared" si="9"/>
        <v>0</v>
      </c>
    </row>
    <row r="76" spans="1:10" ht="18.75" thickBot="1">
      <c r="A76" s="122"/>
      <c r="B76" s="30"/>
      <c r="C76" s="123"/>
      <c r="D76" s="37"/>
      <c r="E76" s="38"/>
      <c r="F76" s="39"/>
      <c r="G76" s="31">
        <f>LARGE(G70:G75,1)+LARGE(G70:G75,2)+LARGE(G70:G75,3)</f>
        <v>28.5</v>
      </c>
      <c r="H76" s="31">
        <f>LARGE(H70:H75,1)+LARGE(H70:H75,2)+LARGE(H70:H75,3)</f>
        <v>27.500000000000004</v>
      </c>
      <c r="I76" s="31">
        <f>LARGE(I70:I75,1)+LARGE(I70:I75,2)+LARGE(I70:I75,3)</f>
        <v>25.799999999999997</v>
      </c>
      <c r="J76" s="43">
        <f>G76+H76+I76</f>
        <v>81.8</v>
      </c>
    </row>
    <row r="77" spans="1:10" ht="13.5" customHeight="1">
      <c r="A77" s="122" t="s">
        <v>17</v>
      </c>
      <c r="B77" s="22"/>
      <c r="C77" s="123" t="s">
        <v>289</v>
      </c>
      <c r="D77" s="2">
        <v>225416</v>
      </c>
      <c r="E77" s="3" t="s">
        <v>249</v>
      </c>
      <c r="F77" s="4" t="s">
        <v>205</v>
      </c>
      <c r="G77" s="23">
        <v>9.35</v>
      </c>
      <c r="H77" s="24">
        <v>9.1</v>
      </c>
      <c r="I77" s="24">
        <v>8</v>
      </c>
      <c r="J77" s="25">
        <f aca="true" t="shared" si="10" ref="J77:J82">SUM(G77:I77)</f>
        <v>26.45</v>
      </c>
    </row>
    <row r="78" spans="1:10" ht="15">
      <c r="A78" s="122"/>
      <c r="B78" s="26"/>
      <c r="C78" s="123"/>
      <c r="D78" s="2">
        <v>225426</v>
      </c>
      <c r="E78" s="3" t="s">
        <v>250</v>
      </c>
      <c r="F78" s="4" t="s">
        <v>206</v>
      </c>
      <c r="G78" s="27">
        <v>9.45</v>
      </c>
      <c r="H78" s="28">
        <v>8.8</v>
      </c>
      <c r="I78" s="28">
        <v>8.7</v>
      </c>
      <c r="J78" s="29">
        <f t="shared" si="10"/>
        <v>26.95</v>
      </c>
    </row>
    <row r="79" spans="1:10" ht="15">
      <c r="A79" s="122"/>
      <c r="B79" s="26"/>
      <c r="C79" s="123"/>
      <c r="D79" s="2">
        <v>225428</v>
      </c>
      <c r="E79" s="3" t="s">
        <v>251</v>
      </c>
      <c r="F79" s="4" t="s">
        <v>207</v>
      </c>
      <c r="G79" s="27">
        <v>9.35</v>
      </c>
      <c r="H79" s="28">
        <v>9</v>
      </c>
      <c r="I79" s="28">
        <v>8.55</v>
      </c>
      <c r="J79" s="29">
        <f t="shared" si="10"/>
        <v>26.900000000000002</v>
      </c>
    </row>
    <row r="80" spans="1:10" ht="15">
      <c r="A80" s="122"/>
      <c r="B80" s="26"/>
      <c r="C80" s="123"/>
      <c r="D80" s="2">
        <v>225430</v>
      </c>
      <c r="E80" s="3" t="s">
        <v>252</v>
      </c>
      <c r="F80" s="4" t="s">
        <v>208</v>
      </c>
      <c r="G80" s="27">
        <v>9.4</v>
      </c>
      <c r="H80" s="28">
        <v>9.05</v>
      </c>
      <c r="I80" s="28">
        <v>8.85</v>
      </c>
      <c r="J80" s="29">
        <f t="shared" si="10"/>
        <v>27.300000000000004</v>
      </c>
    </row>
    <row r="81" spans="1:10" ht="15">
      <c r="A81" s="122"/>
      <c r="B81" s="26"/>
      <c r="C81" s="123"/>
      <c r="D81" s="2">
        <v>225440</v>
      </c>
      <c r="E81" s="3" t="s">
        <v>253</v>
      </c>
      <c r="F81" s="4" t="s">
        <v>209</v>
      </c>
      <c r="G81" s="27">
        <v>9.4</v>
      </c>
      <c r="H81" s="28">
        <v>9.1</v>
      </c>
      <c r="I81" s="28">
        <v>8.8</v>
      </c>
      <c r="J81" s="29">
        <f t="shared" si="10"/>
        <v>27.3</v>
      </c>
    </row>
    <row r="82" spans="1:10" ht="15.75" thickBot="1">
      <c r="A82" s="122"/>
      <c r="B82" s="26"/>
      <c r="C82" s="123"/>
      <c r="D82" s="2"/>
      <c r="E82" s="3"/>
      <c r="F82" s="4"/>
      <c r="G82" s="27">
        <v>0</v>
      </c>
      <c r="H82" s="28">
        <v>0</v>
      </c>
      <c r="I82" s="28">
        <v>0</v>
      </c>
      <c r="J82" s="29">
        <f t="shared" si="10"/>
        <v>0</v>
      </c>
    </row>
    <row r="83" spans="1:10" ht="18.75" thickBot="1">
      <c r="A83" s="122"/>
      <c r="B83" s="30"/>
      <c r="C83" s="123"/>
      <c r="D83" s="37"/>
      <c r="E83" s="38"/>
      <c r="F83" s="39"/>
      <c r="G83" s="31">
        <f>LARGE(G77:G82,1)+LARGE(G77:G82,2)+LARGE(G77:G82,3)</f>
        <v>28.25</v>
      </c>
      <c r="H83" s="31">
        <f>LARGE(H77:H82,1)+LARGE(H77:H82,2)+LARGE(H77:H82,3)</f>
        <v>27.25</v>
      </c>
      <c r="I83" s="31">
        <f>LARGE(I77:I82,1)+LARGE(I77:I82,2)+LARGE(I77:I82,3)</f>
        <v>26.349999999999998</v>
      </c>
      <c r="J83" s="43">
        <f>G83+H83+I83</f>
        <v>81.85</v>
      </c>
    </row>
    <row r="84" spans="1:10" ht="13.5" customHeight="1">
      <c r="A84" s="122" t="s">
        <v>18</v>
      </c>
      <c r="B84" s="22"/>
      <c r="C84" s="123" t="s">
        <v>290</v>
      </c>
      <c r="D84" s="2">
        <v>225420</v>
      </c>
      <c r="E84" s="3" t="s">
        <v>254</v>
      </c>
      <c r="F84" s="4" t="s">
        <v>210</v>
      </c>
      <c r="G84" s="23">
        <v>9.5</v>
      </c>
      <c r="H84" s="24">
        <v>8.6</v>
      </c>
      <c r="I84" s="24">
        <v>8.65</v>
      </c>
      <c r="J84" s="25">
        <f aca="true" t="shared" si="11" ref="J84:J89">SUM(G84:I84)</f>
        <v>26.75</v>
      </c>
    </row>
    <row r="85" spans="1:10" ht="15">
      <c r="A85" s="122"/>
      <c r="B85" s="26"/>
      <c r="C85" s="123"/>
      <c r="D85" s="2">
        <v>225422</v>
      </c>
      <c r="E85" s="3" t="s">
        <v>255</v>
      </c>
      <c r="F85" s="4" t="s">
        <v>211</v>
      </c>
      <c r="G85" s="27">
        <v>9.45</v>
      </c>
      <c r="H85" s="28">
        <v>8.4</v>
      </c>
      <c r="I85" s="28">
        <v>8.6</v>
      </c>
      <c r="J85" s="29">
        <f t="shared" si="11"/>
        <v>26.450000000000003</v>
      </c>
    </row>
    <row r="86" spans="1:10" ht="15">
      <c r="A86" s="122"/>
      <c r="B86" s="26"/>
      <c r="C86" s="123"/>
      <c r="D86" s="2">
        <v>225429</v>
      </c>
      <c r="E86" s="3" t="s">
        <v>256</v>
      </c>
      <c r="F86" s="4" t="s">
        <v>212</v>
      </c>
      <c r="G86" s="27">
        <v>9.1</v>
      </c>
      <c r="H86" s="28">
        <v>8.8</v>
      </c>
      <c r="I86" s="28">
        <v>8.2</v>
      </c>
      <c r="J86" s="29">
        <f t="shared" si="11"/>
        <v>26.099999999999998</v>
      </c>
    </row>
    <row r="87" spans="1:10" ht="15">
      <c r="A87" s="122"/>
      <c r="B87" s="26"/>
      <c r="C87" s="123"/>
      <c r="D87" s="2">
        <v>225436</v>
      </c>
      <c r="E87" s="3" t="s">
        <v>257</v>
      </c>
      <c r="F87" s="4" t="s">
        <v>213</v>
      </c>
      <c r="G87" s="27">
        <v>9.2</v>
      </c>
      <c r="H87" s="28">
        <v>9.1</v>
      </c>
      <c r="I87" s="28">
        <v>8.35</v>
      </c>
      <c r="J87" s="29">
        <f t="shared" si="11"/>
        <v>26.65</v>
      </c>
    </row>
    <row r="88" spans="1:10" ht="15">
      <c r="A88" s="122"/>
      <c r="B88" s="26"/>
      <c r="C88" s="123"/>
      <c r="D88" s="2"/>
      <c r="E88" s="3"/>
      <c r="F88" s="4"/>
      <c r="G88" s="27">
        <v>0</v>
      </c>
      <c r="H88" s="28">
        <v>0</v>
      </c>
      <c r="I88" s="28">
        <v>0</v>
      </c>
      <c r="J88" s="29">
        <f t="shared" si="11"/>
        <v>0</v>
      </c>
    </row>
    <row r="89" spans="1:10" ht="15.75" thickBot="1">
      <c r="A89" s="122"/>
      <c r="B89" s="26"/>
      <c r="C89" s="123"/>
      <c r="D89" s="2"/>
      <c r="E89" s="3"/>
      <c r="F89" s="4"/>
      <c r="G89" s="27">
        <v>0</v>
      </c>
      <c r="H89" s="28">
        <v>0</v>
      </c>
      <c r="I89" s="28">
        <v>0</v>
      </c>
      <c r="J89" s="29">
        <f t="shared" si="11"/>
        <v>0</v>
      </c>
    </row>
    <row r="90" spans="1:10" ht="18.75" thickBot="1">
      <c r="A90" s="122"/>
      <c r="B90" s="30"/>
      <c r="C90" s="123"/>
      <c r="D90" s="37"/>
      <c r="E90" s="38"/>
      <c r="F90" s="39"/>
      <c r="G90" s="31">
        <f>LARGE(G84:G89,1)+LARGE(G84:G89,2)+LARGE(G84:G89,3)</f>
        <v>28.15</v>
      </c>
      <c r="H90" s="31">
        <f>LARGE(H84:H89,1)+LARGE(H84:H89,2)+LARGE(H84:H89,3)</f>
        <v>26.5</v>
      </c>
      <c r="I90" s="31">
        <f>LARGE(I84:I89,1)+LARGE(I84:I89,2)+LARGE(I84:I89,3)</f>
        <v>25.6</v>
      </c>
      <c r="J90" s="43">
        <f>G90+H90+I90</f>
        <v>80.25</v>
      </c>
    </row>
    <row r="91" spans="1:10" ht="13.5" customHeight="1">
      <c r="A91" s="122" t="s">
        <v>19</v>
      </c>
      <c r="B91" s="22"/>
      <c r="C91" s="123" t="s">
        <v>291</v>
      </c>
      <c r="D91" s="2">
        <v>225427</v>
      </c>
      <c r="E91" s="3" t="s">
        <v>258</v>
      </c>
      <c r="F91" s="4" t="s">
        <v>214</v>
      </c>
      <c r="G91" s="23">
        <v>9.4</v>
      </c>
      <c r="H91" s="24">
        <v>8.8</v>
      </c>
      <c r="I91" s="24">
        <v>7.85</v>
      </c>
      <c r="J91" s="25">
        <f aca="true" t="shared" si="12" ref="J91:J96">SUM(G91:I91)</f>
        <v>26.050000000000004</v>
      </c>
    </row>
    <row r="92" spans="1:10" ht="15">
      <c r="A92" s="122"/>
      <c r="B92" s="26"/>
      <c r="C92" s="123"/>
      <c r="D92" s="2">
        <v>225434</v>
      </c>
      <c r="E92" s="3" t="s">
        <v>259</v>
      </c>
      <c r="F92" s="4" t="s">
        <v>215</v>
      </c>
      <c r="G92" s="27">
        <v>9.2</v>
      </c>
      <c r="H92" s="28">
        <v>8.7</v>
      </c>
      <c r="I92" s="28">
        <v>8.65</v>
      </c>
      <c r="J92" s="29">
        <f t="shared" si="12"/>
        <v>26.549999999999997</v>
      </c>
    </row>
    <row r="93" spans="1:10" ht="15">
      <c r="A93" s="122"/>
      <c r="B93" s="26"/>
      <c r="C93" s="123"/>
      <c r="D93" s="2">
        <v>225437</v>
      </c>
      <c r="E93" s="3" t="s">
        <v>260</v>
      </c>
      <c r="F93" s="4" t="s">
        <v>216</v>
      </c>
      <c r="G93" s="27">
        <v>9.2</v>
      </c>
      <c r="H93" s="28">
        <v>8.7</v>
      </c>
      <c r="I93" s="28">
        <v>8.35</v>
      </c>
      <c r="J93" s="29">
        <f t="shared" si="12"/>
        <v>26.25</v>
      </c>
    </row>
    <row r="94" spans="1:10" ht="15">
      <c r="A94" s="122"/>
      <c r="B94" s="26"/>
      <c r="C94" s="123"/>
      <c r="D94" s="2">
        <v>225441</v>
      </c>
      <c r="E94" s="3" t="s">
        <v>261</v>
      </c>
      <c r="F94" s="4" t="s">
        <v>217</v>
      </c>
      <c r="G94" s="27">
        <v>9.55</v>
      </c>
      <c r="H94" s="28">
        <v>8.3</v>
      </c>
      <c r="I94" s="28">
        <v>7.9</v>
      </c>
      <c r="J94" s="29">
        <f t="shared" si="12"/>
        <v>25.75</v>
      </c>
    </row>
    <row r="95" spans="1:10" ht="15">
      <c r="A95" s="122"/>
      <c r="B95" s="26"/>
      <c r="C95" s="123"/>
      <c r="D95" s="2"/>
      <c r="E95" s="3"/>
      <c r="F95" s="4"/>
      <c r="G95" s="27">
        <v>0</v>
      </c>
      <c r="H95" s="28">
        <v>0</v>
      </c>
      <c r="I95" s="28">
        <v>0</v>
      </c>
      <c r="J95" s="29">
        <f t="shared" si="12"/>
        <v>0</v>
      </c>
    </row>
    <row r="96" spans="1:10" ht="15.75" thickBot="1">
      <c r="A96" s="122"/>
      <c r="B96" s="26"/>
      <c r="C96" s="123"/>
      <c r="D96" s="2"/>
      <c r="E96" s="3"/>
      <c r="F96" s="4"/>
      <c r="G96" s="27">
        <v>0</v>
      </c>
      <c r="H96" s="28">
        <v>0</v>
      </c>
      <c r="I96" s="28">
        <v>0</v>
      </c>
      <c r="J96" s="29">
        <f t="shared" si="12"/>
        <v>0</v>
      </c>
    </row>
    <row r="97" spans="1:10" ht="18.75" thickBot="1">
      <c r="A97" s="122"/>
      <c r="B97" s="30"/>
      <c r="C97" s="123"/>
      <c r="D97" s="37"/>
      <c r="E97" s="38"/>
      <c r="F97" s="39"/>
      <c r="G97" s="31">
        <f>LARGE(G91:G96,1)+LARGE(G91:G96,2)+LARGE(G91:G96,3)</f>
        <v>28.150000000000002</v>
      </c>
      <c r="H97" s="31">
        <f>LARGE(H91:H96,1)+LARGE(H91:H96,2)+LARGE(H91:H96,3)</f>
        <v>26.2</v>
      </c>
      <c r="I97" s="31">
        <f>LARGE(I91:I96,1)+LARGE(I91:I96,2)+LARGE(I91:I96,3)</f>
        <v>24.9</v>
      </c>
      <c r="J97" s="43">
        <f>G97+H97+I97</f>
        <v>79.25</v>
      </c>
    </row>
    <row r="98" spans="1:10" ht="13.5" customHeight="1">
      <c r="A98" s="122" t="s">
        <v>20</v>
      </c>
      <c r="B98" s="22"/>
      <c r="C98" s="123" t="s">
        <v>292</v>
      </c>
      <c r="D98" s="2">
        <v>550116</v>
      </c>
      <c r="E98" s="3" t="s">
        <v>277</v>
      </c>
      <c r="F98" s="4" t="s">
        <v>232</v>
      </c>
      <c r="G98" s="23">
        <v>8.6</v>
      </c>
      <c r="H98" s="24">
        <v>8.2</v>
      </c>
      <c r="I98" s="24">
        <v>0</v>
      </c>
      <c r="J98" s="25">
        <f aca="true" t="shared" si="13" ref="J98:J103">SUM(G98:I98)</f>
        <v>16.799999999999997</v>
      </c>
    </row>
    <row r="99" spans="1:10" ht="15">
      <c r="A99" s="122"/>
      <c r="B99" s="26"/>
      <c r="C99" s="123"/>
      <c r="D99" s="2">
        <v>550114</v>
      </c>
      <c r="E99" s="3" t="s">
        <v>278</v>
      </c>
      <c r="F99" s="4" t="s">
        <v>233</v>
      </c>
      <c r="G99" s="27">
        <v>8.25</v>
      </c>
      <c r="H99" s="28">
        <v>7.1</v>
      </c>
      <c r="I99" s="28">
        <v>7.5</v>
      </c>
      <c r="J99" s="29">
        <f t="shared" si="13"/>
        <v>22.85</v>
      </c>
    </row>
    <row r="100" spans="1:10" ht="15">
      <c r="A100" s="122"/>
      <c r="B100" s="26"/>
      <c r="C100" s="123"/>
      <c r="D100" s="2">
        <v>550127</v>
      </c>
      <c r="E100" s="3" t="s">
        <v>279</v>
      </c>
      <c r="F100" s="4" t="s">
        <v>234</v>
      </c>
      <c r="G100" s="27">
        <v>8.25</v>
      </c>
      <c r="H100" s="28">
        <v>8.4</v>
      </c>
      <c r="I100" s="28">
        <v>8.35</v>
      </c>
      <c r="J100" s="29">
        <f t="shared" si="13"/>
        <v>25</v>
      </c>
    </row>
    <row r="101" spans="1:10" ht="15">
      <c r="A101" s="122"/>
      <c r="B101" s="26"/>
      <c r="C101" s="123"/>
      <c r="D101" s="2">
        <v>550110</v>
      </c>
      <c r="E101" s="3" t="s">
        <v>280</v>
      </c>
      <c r="F101" s="4" t="s">
        <v>235</v>
      </c>
      <c r="G101" s="27">
        <v>0</v>
      </c>
      <c r="H101" s="28">
        <v>0</v>
      </c>
      <c r="I101" s="28">
        <v>0</v>
      </c>
      <c r="J101" s="29">
        <f t="shared" si="13"/>
        <v>0</v>
      </c>
    </row>
    <row r="102" spans="1:10" ht="15">
      <c r="A102" s="122"/>
      <c r="B102" s="26"/>
      <c r="C102" s="123"/>
      <c r="D102" s="2"/>
      <c r="E102" s="3"/>
      <c r="F102" s="4"/>
      <c r="G102" s="27">
        <v>0</v>
      </c>
      <c r="H102" s="28">
        <v>0</v>
      </c>
      <c r="I102" s="28">
        <v>0</v>
      </c>
      <c r="J102" s="29">
        <f t="shared" si="13"/>
        <v>0</v>
      </c>
    </row>
    <row r="103" spans="1:10" ht="15.75" thickBot="1">
      <c r="A103" s="122"/>
      <c r="B103" s="26"/>
      <c r="C103" s="123"/>
      <c r="D103" s="2"/>
      <c r="E103" s="3"/>
      <c r="F103" s="4"/>
      <c r="G103" s="27">
        <v>0</v>
      </c>
      <c r="H103" s="28">
        <v>0</v>
      </c>
      <c r="I103" s="28">
        <v>0</v>
      </c>
      <c r="J103" s="29">
        <f t="shared" si="13"/>
        <v>0</v>
      </c>
    </row>
    <row r="104" spans="1:10" ht="18.75" thickBot="1">
      <c r="A104" s="122"/>
      <c r="B104" s="30"/>
      <c r="C104" s="123"/>
      <c r="D104" s="37"/>
      <c r="E104" s="38"/>
      <c r="F104" s="39"/>
      <c r="G104" s="31">
        <f>LARGE(G98:G103,1)+LARGE(G98:G103,2)+LARGE(G98:G103,3)</f>
        <v>25.1</v>
      </c>
      <c r="H104" s="31">
        <f>LARGE(H98:H103,1)+LARGE(H98:H103,2)+LARGE(H98:H103,3)</f>
        <v>23.700000000000003</v>
      </c>
      <c r="I104" s="31">
        <f>LARGE(I98:I103,1)+LARGE(I98:I103,2)+LARGE(I98:I103,3)</f>
        <v>15.85</v>
      </c>
      <c r="J104" s="43">
        <f>G104+H104+I104</f>
        <v>64.65</v>
      </c>
    </row>
    <row r="105" spans="1:10" ht="13.5" customHeight="1">
      <c r="A105" s="122" t="s">
        <v>21</v>
      </c>
      <c r="B105" s="22"/>
      <c r="C105" s="123" t="s">
        <v>293</v>
      </c>
      <c r="D105" s="2">
        <v>550122</v>
      </c>
      <c r="E105" s="3" t="s">
        <v>281</v>
      </c>
      <c r="F105" s="4" t="s">
        <v>236</v>
      </c>
      <c r="G105" s="23">
        <v>7.65</v>
      </c>
      <c r="H105" s="24">
        <v>7.3</v>
      </c>
      <c r="I105" s="24">
        <v>7.75</v>
      </c>
      <c r="J105" s="25">
        <f aca="true" t="shared" si="14" ref="J105:J110">SUM(G105:I105)</f>
        <v>22.7</v>
      </c>
    </row>
    <row r="106" spans="1:10" ht="15">
      <c r="A106" s="122"/>
      <c r="B106" s="26"/>
      <c r="C106" s="123"/>
      <c r="D106" s="2">
        <v>550124</v>
      </c>
      <c r="E106" s="3" t="s">
        <v>282</v>
      </c>
      <c r="F106" s="4" t="s">
        <v>237</v>
      </c>
      <c r="G106" s="27">
        <v>8.85</v>
      </c>
      <c r="H106" s="28">
        <v>9.05</v>
      </c>
      <c r="I106" s="28">
        <v>8</v>
      </c>
      <c r="J106" s="29">
        <f t="shared" si="14"/>
        <v>25.9</v>
      </c>
    </row>
    <row r="107" spans="1:10" ht="15">
      <c r="A107" s="122"/>
      <c r="B107" s="26"/>
      <c r="C107" s="123"/>
      <c r="D107" s="2">
        <v>550107</v>
      </c>
      <c r="E107" s="3" t="s">
        <v>283</v>
      </c>
      <c r="F107" s="4" t="s">
        <v>238</v>
      </c>
      <c r="G107" s="27">
        <v>8.1</v>
      </c>
      <c r="H107" s="28">
        <v>8.6</v>
      </c>
      <c r="I107" s="28">
        <v>7.9</v>
      </c>
      <c r="J107" s="29">
        <f t="shared" si="14"/>
        <v>24.6</v>
      </c>
    </row>
    <row r="108" spans="1:10" ht="15">
      <c r="A108" s="122"/>
      <c r="B108" s="26"/>
      <c r="C108" s="123"/>
      <c r="D108" s="2">
        <v>550121</v>
      </c>
      <c r="E108" s="3" t="s">
        <v>284</v>
      </c>
      <c r="F108" s="4" t="s">
        <v>239</v>
      </c>
      <c r="G108" s="27">
        <v>9.4</v>
      </c>
      <c r="H108" s="28">
        <v>8.5</v>
      </c>
      <c r="I108" s="28">
        <v>0</v>
      </c>
      <c r="J108" s="29">
        <f t="shared" si="14"/>
        <v>17.9</v>
      </c>
    </row>
    <row r="109" spans="1:10" ht="15">
      <c r="A109" s="122"/>
      <c r="B109" s="26"/>
      <c r="C109" s="123"/>
      <c r="D109" s="2"/>
      <c r="E109" s="3"/>
      <c r="F109" s="4"/>
      <c r="G109" s="27">
        <v>0</v>
      </c>
      <c r="H109" s="28">
        <v>0</v>
      </c>
      <c r="I109" s="28">
        <v>0</v>
      </c>
      <c r="J109" s="29">
        <f t="shared" si="14"/>
        <v>0</v>
      </c>
    </row>
    <row r="110" spans="1:10" ht="15.75" thickBot="1">
      <c r="A110" s="122"/>
      <c r="B110" s="26"/>
      <c r="C110" s="123"/>
      <c r="D110" s="2"/>
      <c r="E110" s="3"/>
      <c r="F110" s="4"/>
      <c r="G110" s="27">
        <v>0</v>
      </c>
      <c r="H110" s="28">
        <v>0</v>
      </c>
      <c r="I110" s="28">
        <v>0</v>
      </c>
      <c r="J110" s="29">
        <f t="shared" si="14"/>
        <v>0</v>
      </c>
    </row>
    <row r="111" spans="1:10" ht="18.75" thickBot="1">
      <c r="A111" s="122"/>
      <c r="B111" s="30"/>
      <c r="C111" s="123"/>
      <c r="D111" s="37"/>
      <c r="E111" s="38"/>
      <c r="F111" s="39"/>
      <c r="G111" s="31">
        <f>LARGE(G105:G110,1)+LARGE(G105:G110,2)+LARGE(G105:G110,3)</f>
        <v>26.35</v>
      </c>
      <c r="H111" s="31">
        <f>LARGE(H105:H110,1)+LARGE(H105:H110,2)+LARGE(H105:H110,3)</f>
        <v>26.15</v>
      </c>
      <c r="I111" s="31">
        <f>LARGE(I105:I110,1)+LARGE(I105:I110,2)+LARGE(I105:I110,3)</f>
        <v>23.65</v>
      </c>
      <c r="J111" s="43">
        <f>G111+H111+I111</f>
        <v>76.15</v>
      </c>
    </row>
    <row r="112" spans="1:10" ht="13.5" customHeight="1">
      <c r="A112" s="122" t="s">
        <v>22</v>
      </c>
      <c r="B112" s="22"/>
      <c r="C112" s="123" t="s">
        <v>368</v>
      </c>
      <c r="D112" s="2">
        <v>583121</v>
      </c>
      <c r="E112" s="3" t="s">
        <v>301</v>
      </c>
      <c r="F112" s="4">
        <v>37836</v>
      </c>
      <c r="G112" s="23">
        <v>8.7</v>
      </c>
      <c r="H112" s="24">
        <v>8</v>
      </c>
      <c r="I112" s="24">
        <v>7.8</v>
      </c>
      <c r="J112" s="25">
        <f aca="true" t="shared" si="15" ref="J112:J117">SUM(G112:I112)</f>
        <v>24.5</v>
      </c>
    </row>
    <row r="113" spans="1:10" ht="15">
      <c r="A113" s="122"/>
      <c r="B113" s="26"/>
      <c r="C113" s="123"/>
      <c r="D113" s="2">
        <v>583187</v>
      </c>
      <c r="E113" s="3" t="s">
        <v>302</v>
      </c>
      <c r="F113" s="4">
        <v>37746</v>
      </c>
      <c r="G113" s="27">
        <v>9.1</v>
      </c>
      <c r="H113" s="28">
        <v>9</v>
      </c>
      <c r="I113" s="28">
        <v>0</v>
      </c>
      <c r="J113" s="29">
        <f t="shared" si="15"/>
        <v>18.1</v>
      </c>
    </row>
    <row r="114" spans="1:10" ht="15">
      <c r="A114" s="122"/>
      <c r="B114" s="26"/>
      <c r="C114" s="123"/>
      <c r="D114" s="2">
        <v>583192</v>
      </c>
      <c r="E114" s="3" t="s">
        <v>303</v>
      </c>
      <c r="F114" s="4">
        <v>37326</v>
      </c>
      <c r="G114" s="27">
        <v>9</v>
      </c>
      <c r="H114" s="28">
        <v>8.1</v>
      </c>
      <c r="I114" s="28">
        <v>0</v>
      </c>
      <c r="J114" s="29">
        <f t="shared" si="15"/>
        <v>17.1</v>
      </c>
    </row>
    <row r="115" spans="1:10" ht="15">
      <c r="A115" s="122"/>
      <c r="B115" s="26"/>
      <c r="C115" s="123"/>
      <c r="D115" s="2">
        <v>583884</v>
      </c>
      <c r="E115" s="3" t="s">
        <v>304</v>
      </c>
      <c r="F115" s="4">
        <v>37075</v>
      </c>
      <c r="G115" s="27">
        <v>8.3</v>
      </c>
      <c r="H115" s="28">
        <v>8.2</v>
      </c>
      <c r="I115" s="28">
        <v>6.95</v>
      </c>
      <c r="J115" s="29">
        <f t="shared" si="15"/>
        <v>23.45</v>
      </c>
    </row>
    <row r="116" spans="1:10" ht="15">
      <c r="A116" s="122"/>
      <c r="B116" s="26"/>
      <c r="C116" s="123"/>
      <c r="D116" s="2">
        <v>583905</v>
      </c>
      <c r="E116" s="3" t="s">
        <v>305</v>
      </c>
      <c r="F116" s="4">
        <v>37761</v>
      </c>
      <c r="G116" s="27">
        <v>8.65</v>
      </c>
      <c r="H116" s="28">
        <v>8.8</v>
      </c>
      <c r="I116" s="28">
        <v>0</v>
      </c>
      <c r="J116" s="29">
        <f t="shared" si="15"/>
        <v>17.450000000000003</v>
      </c>
    </row>
    <row r="117" spans="1:10" ht="15.75" thickBot="1">
      <c r="A117" s="122"/>
      <c r="B117" s="26"/>
      <c r="C117" s="123"/>
      <c r="D117" s="2">
        <v>583518</v>
      </c>
      <c r="E117" s="3" t="s">
        <v>306</v>
      </c>
      <c r="F117" s="4">
        <v>37719</v>
      </c>
      <c r="G117" s="27">
        <v>0</v>
      </c>
      <c r="H117" s="28">
        <v>0</v>
      </c>
      <c r="I117" s="28">
        <v>0</v>
      </c>
      <c r="J117" s="29">
        <f t="shared" si="15"/>
        <v>0</v>
      </c>
    </row>
    <row r="118" spans="1:10" ht="18.75" thickBot="1">
      <c r="A118" s="122"/>
      <c r="B118" s="30"/>
      <c r="C118" s="123"/>
      <c r="D118" s="37"/>
      <c r="E118" s="38"/>
      <c r="F118" s="39"/>
      <c r="G118" s="31">
        <f>LARGE(G112:G117,1)+LARGE(G112:G117,2)+LARGE(G112:G117,3)</f>
        <v>26.8</v>
      </c>
      <c r="H118" s="31">
        <f>LARGE(H112:H117,1)+LARGE(H112:H117,2)+LARGE(H112:H117,3)</f>
        <v>26</v>
      </c>
      <c r="I118" s="31">
        <f>LARGE(I112:I117,1)+LARGE(I112:I117,2)+LARGE(I112:I117,3)</f>
        <v>14.75</v>
      </c>
      <c r="J118" s="43">
        <f>G118+H118+I118</f>
        <v>67.55</v>
      </c>
    </row>
    <row r="119" spans="1:10" ht="13.5" customHeight="1">
      <c r="A119" s="122" t="s">
        <v>23</v>
      </c>
      <c r="B119" s="22"/>
      <c r="C119" s="123" t="s">
        <v>369</v>
      </c>
      <c r="D119" s="2">
        <v>160404</v>
      </c>
      <c r="E119" s="3" t="s">
        <v>307</v>
      </c>
      <c r="F119" s="4">
        <v>37526</v>
      </c>
      <c r="G119" s="23">
        <v>9.35</v>
      </c>
      <c r="H119" s="24">
        <v>9.2</v>
      </c>
      <c r="I119" s="24">
        <v>8.6</v>
      </c>
      <c r="J119" s="25">
        <f aca="true" t="shared" si="16" ref="J119:J124">SUM(G119:I119)</f>
        <v>27.15</v>
      </c>
    </row>
    <row r="120" spans="1:10" ht="15">
      <c r="A120" s="122"/>
      <c r="B120" s="26"/>
      <c r="C120" s="123"/>
      <c r="D120" s="2">
        <v>160409</v>
      </c>
      <c r="E120" s="3" t="s">
        <v>308</v>
      </c>
      <c r="F120" s="4">
        <v>37107</v>
      </c>
      <c r="G120" s="27">
        <v>9.05</v>
      </c>
      <c r="H120" s="28">
        <v>9.45</v>
      </c>
      <c r="I120" s="28">
        <v>8.9</v>
      </c>
      <c r="J120" s="29">
        <f t="shared" si="16"/>
        <v>27.4</v>
      </c>
    </row>
    <row r="121" spans="1:10" ht="15">
      <c r="A121" s="122"/>
      <c r="B121" s="26"/>
      <c r="C121" s="123"/>
      <c r="D121" s="2">
        <v>160411</v>
      </c>
      <c r="E121" s="3" t="s">
        <v>309</v>
      </c>
      <c r="F121" s="4">
        <v>37370</v>
      </c>
      <c r="G121" s="27">
        <v>9.2</v>
      </c>
      <c r="H121" s="28">
        <v>9.25</v>
      </c>
      <c r="I121" s="28">
        <v>8.2</v>
      </c>
      <c r="J121" s="29">
        <f t="shared" si="16"/>
        <v>26.65</v>
      </c>
    </row>
    <row r="122" spans="1:10" ht="15">
      <c r="A122" s="122"/>
      <c r="B122" s="26"/>
      <c r="C122" s="123"/>
      <c r="D122" s="2">
        <v>160403</v>
      </c>
      <c r="E122" s="3" t="s">
        <v>310</v>
      </c>
      <c r="F122" s="4">
        <v>37436</v>
      </c>
      <c r="G122" s="27">
        <v>8.95</v>
      </c>
      <c r="H122" s="28">
        <v>8.9</v>
      </c>
      <c r="I122" s="28">
        <v>8.55</v>
      </c>
      <c r="J122" s="29">
        <f t="shared" si="16"/>
        <v>26.400000000000002</v>
      </c>
    </row>
    <row r="123" spans="1:10" ht="15">
      <c r="A123" s="122"/>
      <c r="B123" s="26"/>
      <c r="C123" s="123"/>
      <c r="D123" s="2"/>
      <c r="E123" s="3"/>
      <c r="F123" s="4"/>
      <c r="G123" s="27">
        <v>0</v>
      </c>
      <c r="H123" s="28">
        <v>0</v>
      </c>
      <c r="I123" s="28">
        <v>0</v>
      </c>
      <c r="J123" s="29">
        <f t="shared" si="16"/>
        <v>0</v>
      </c>
    </row>
    <row r="124" spans="1:10" ht="15.75" thickBot="1">
      <c r="A124" s="122"/>
      <c r="B124" s="26"/>
      <c r="C124" s="123"/>
      <c r="D124" s="2"/>
      <c r="E124" s="3"/>
      <c r="F124" s="4"/>
      <c r="G124" s="27">
        <v>0</v>
      </c>
      <c r="H124" s="28">
        <v>0</v>
      </c>
      <c r="I124" s="28">
        <v>0</v>
      </c>
      <c r="J124" s="29">
        <f t="shared" si="16"/>
        <v>0</v>
      </c>
    </row>
    <row r="125" spans="1:10" ht="18.75" thickBot="1">
      <c r="A125" s="122"/>
      <c r="B125" s="30"/>
      <c r="C125" s="123"/>
      <c r="D125" s="37"/>
      <c r="E125" s="38"/>
      <c r="F125" s="39"/>
      <c r="G125" s="31">
        <f>LARGE(G119:G124,1)+LARGE(G119:G124,2)+LARGE(G119:G124,3)</f>
        <v>27.599999999999998</v>
      </c>
      <c r="H125" s="31">
        <f>LARGE(H119:H124,1)+LARGE(H119:H124,2)+LARGE(H119:H124,3)</f>
        <v>27.9</v>
      </c>
      <c r="I125" s="31">
        <f>LARGE(I119:I124,1)+LARGE(I119:I124,2)+LARGE(I119:I124,3)</f>
        <v>26.05</v>
      </c>
      <c r="J125" s="43">
        <f>G125+H125+I125</f>
        <v>81.55</v>
      </c>
    </row>
    <row r="126" spans="1:10" ht="13.5" customHeight="1">
      <c r="A126" s="122" t="s">
        <v>24</v>
      </c>
      <c r="B126" s="22"/>
      <c r="C126" s="123" t="s">
        <v>370</v>
      </c>
      <c r="D126" s="2">
        <v>160412</v>
      </c>
      <c r="E126" s="3" t="s">
        <v>311</v>
      </c>
      <c r="F126" s="4">
        <v>37545</v>
      </c>
      <c r="G126" s="23">
        <v>9.7</v>
      </c>
      <c r="H126" s="24">
        <v>9.4</v>
      </c>
      <c r="I126" s="24">
        <v>8.55</v>
      </c>
      <c r="J126" s="25">
        <f aca="true" t="shared" si="17" ref="J126:J131">SUM(G126:I126)</f>
        <v>27.650000000000002</v>
      </c>
    </row>
    <row r="127" spans="1:10" ht="15">
      <c r="A127" s="122"/>
      <c r="B127" s="26"/>
      <c r="C127" s="123"/>
      <c r="D127" s="2">
        <v>160401</v>
      </c>
      <c r="E127" s="3" t="s">
        <v>312</v>
      </c>
      <c r="F127" s="4">
        <v>37933</v>
      </c>
      <c r="G127" s="27">
        <v>9.25</v>
      </c>
      <c r="H127" s="28">
        <v>8.75</v>
      </c>
      <c r="I127" s="28">
        <v>8.55</v>
      </c>
      <c r="J127" s="29">
        <f t="shared" si="17"/>
        <v>26.55</v>
      </c>
    </row>
    <row r="128" spans="1:10" ht="15">
      <c r="A128" s="122"/>
      <c r="B128" s="26"/>
      <c r="C128" s="123"/>
      <c r="D128" s="2">
        <v>160405</v>
      </c>
      <c r="E128" s="3" t="s">
        <v>313</v>
      </c>
      <c r="F128" s="4">
        <v>37515</v>
      </c>
      <c r="G128" s="27">
        <v>9.65</v>
      </c>
      <c r="H128" s="28">
        <v>9.25</v>
      </c>
      <c r="I128" s="28">
        <v>9.1</v>
      </c>
      <c r="J128" s="29">
        <f t="shared" si="17"/>
        <v>28</v>
      </c>
    </row>
    <row r="129" spans="1:10" ht="15">
      <c r="A129" s="122"/>
      <c r="B129" s="26"/>
      <c r="C129" s="123"/>
      <c r="D129" s="2">
        <v>160428</v>
      </c>
      <c r="E129" s="3" t="s">
        <v>314</v>
      </c>
      <c r="F129" s="4">
        <v>37423</v>
      </c>
      <c r="G129" s="27">
        <v>9.5</v>
      </c>
      <c r="H129" s="28">
        <v>9.3</v>
      </c>
      <c r="I129" s="28">
        <v>9.2</v>
      </c>
      <c r="J129" s="29">
        <f t="shared" si="17"/>
        <v>28</v>
      </c>
    </row>
    <row r="130" spans="1:10" ht="15">
      <c r="A130" s="122"/>
      <c r="B130" s="26"/>
      <c r="C130" s="123"/>
      <c r="D130" s="2">
        <v>160414</v>
      </c>
      <c r="E130" s="3" t="s">
        <v>315</v>
      </c>
      <c r="F130" s="4">
        <v>36985</v>
      </c>
      <c r="G130" s="27">
        <v>9.75</v>
      </c>
      <c r="H130" s="28">
        <v>9.25</v>
      </c>
      <c r="I130" s="28">
        <v>9.05</v>
      </c>
      <c r="J130" s="29">
        <f t="shared" si="17"/>
        <v>28.05</v>
      </c>
    </row>
    <row r="131" spans="1:10" ht="15.75" thickBot="1">
      <c r="A131" s="122"/>
      <c r="B131" s="26"/>
      <c r="C131" s="123"/>
      <c r="D131" s="2"/>
      <c r="E131" s="3"/>
      <c r="F131" s="4"/>
      <c r="G131" s="27">
        <v>0</v>
      </c>
      <c r="H131" s="28">
        <v>0</v>
      </c>
      <c r="I131" s="28">
        <v>0</v>
      </c>
      <c r="J131" s="29">
        <f t="shared" si="17"/>
        <v>0</v>
      </c>
    </row>
    <row r="132" spans="1:10" ht="18.75" thickBot="1">
      <c r="A132" s="122"/>
      <c r="B132" s="30"/>
      <c r="C132" s="123"/>
      <c r="D132" s="37"/>
      <c r="E132" s="38"/>
      <c r="F132" s="39"/>
      <c r="G132" s="31">
        <f>LARGE(G126:G131,1)+LARGE(G126:G131,2)+LARGE(G126:G131,3)</f>
        <v>29.1</v>
      </c>
      <c r="H132" s="31">
        <f>LARGE(H126:H131,1)+LARGE(H126:H131,2)+LARGE(H126:H131,3)</f>
        <v>27.950000000000003</v>
      </c>
      <c r="I132" s="31">
        <f>LARGE(I126:I131,1)+LARGE(I126:I131,2)+LARGE(I126:I131,3)</f>
        <v>27.349999999999998</v>
      </c>
      <c r="J132" s="43">
        <f>G132+H132+I132</f>
        <v>84.4</v>
      </c>
    </row>
    <row r="133" spans="1:10" ht="13.5" customHeight="1">
      <c r="A133" s="122" t="s">
        <v>25</v>
      </c>
      <c r="B133" s="22"/>
      <c r="C133" s="123" t="s">
        <v>371</v>
      </c>
      <c r="D133" s="2">
        <v>160437</v>
      </c>
      <c r="E133" s="3" t="s">
        <v>316</v>
      </c>
      <c r="F133" s="4">
        <v>37183</v>
      </c>
      <c r="G133" s="23">
        <v>9.3</v>
      </c>
      <c r="H133" s="24">
        <v>8.3</v>
      </c>
      <c r="I133" s="24">
        <v>0</v>
      </c>
      <c r="J133" s="25">
        <f aca="true" t="shared" si="18" ref="J133:J138">SUM(G133:I133)</f>
        <v>17.6</v>
      </c>
    </row>
    <row r="134" spans="1:10" ht="15">
      <c r="A134" s="122"/>
      <c r="B134" s="26"/>
      <c r="C134" s="123"/>
      <c r="D134" s="2">
        <v>160432</v>
      </c>
      <c r="E134" s="3" t="s">
        <v>317</v>
      </c>
      <c r="F134" s="4">
        <v>37689</v>
      </c>
      <c r="G134" s="27">
        <v>9</v>
      </c>
      <c r="H134" s="28">
        <v>8.85</v>
      </c>
      <c r="I134" s="28">
        <v>8.3</v>
      </c>
      <c r="J134" s="29">
        <f t="shared" si="18"/>
        <v>26.150000000000002</v>
      </c>
    </row>
    <row r="135" spans="1:10" ht="15">
      <c r="A135" s="122"/>
      <c r="B135" s="26"/>
      <c r="C135" s="123"/>
      <c r="D135" s="2">
        <v>160436</v>
      </c>
      <c r="E135" s="3" t="s">
        <v>318</v>
      </c>
      <c r="F135" s="4">
        <v>37150</v>
      </c>
      <c r="G135" s="27">
        <v>9.2</v>
      </c>
      <c r="H135" s="28">
        <v>8.5</v>
      </c>
      <c r="I135" s="28">
        <v>8.6</v>
      </c>
      <c r="J135" s="29">
        <f t="shared" si="18"/>
        <v>26.299999999999997</v>
      </c>
    </row>
    <row r="136" spans="1:10" ht="15">
      <c r="A136" s="122"/>
      <c r="B136" s="26"/>
      <c r="C136" s="123"/>
      <c r="D136" s="2">
        <v>160438</v>
      </c>
      <c r="E136" s="3" t="s">
        <v>319</v>
      </c>
      <c r="F136" s="4">
        <v>37167</v>
      </c>
      <c r="G136" s="27">
        <v>8.85</v>
      </c>
      <c r="H136" s="28">
        <v>8.15</v>
      </c>
      <c r="I136" s="28">
        <v>0</v>
      </c>
      <c r="J136" s="29">
        <f t="shared" si="18"/>
        <v>17</v>
      </c>
    </row>
    <row r="137" spans="1:10" ht="15">
      <c r="A137" s="122"/>
      <c r="B137" s="26"/>
      <c r="C137" s="123"/>
      <c r="D137" s="2">
        <v>160431</v>
      </c>
      <c r="E137" s="3" t="s">
        <v>320</v>
      </c>
      <c r="F137" s="4">
        <v>37985</v>
      </c>
      <c r="G137" s="27">
        <v>9.05</v>
      </c>
      <c r="H137" s="28">
        <v>8.1</v>
      </c>
      <c r="I137" s="28">
        <v>8.2</v>
      </c>
      <c r="J137" s="29">
        <f t="shared" si="18"/>
        <v>25.349999999999998</v>
      </c>
    </row>
    <row r="138" spans="1:10" ht="15.75" thickBot="1">
      <c r="A138" s="122"/>
      <c r="B138" s="26"/>
      <c r="C138" s="123"/>
      <c r="D138" s="2">
        <v>684478</v>
      </c>
      <c r="E138" s="3" t="s">
        <v>321</v>
      </c>
      <c r="F138" s="4">
        <v>37161</v>
      </c>
      <c r="G138" s="27">
        <v>9.2</v>
      </c>
      <c r="H138" s="28">
        <v>8.55</v>
      </c>
      <c r="I138" s="28">
        <v>8.5</v>
      </c>
      <c r="J138" s="29">
        <f t="shared" si="18"/>
        <v>26.25</v>
      </c>
    </row>
    <row r="139" spans="1:10" ht="18.75" thickBot="1">
      <c r="A139" s="122"/>
      <c r="B139" s="30"/>
      <c r="C139" s="123"/>
      <c r="D139" s="37"/>
      <c r="E139" s="38"/>
      <c r="F139" s="39"/>
      <c r="G139" s="31">
        <f>LARGE(G133:G138,1)+LARGE(G133:G138,2)+LARGE(G133:G138,3)</f>
        <v>27.7</v>
      </c>
      <c r="H139" s="31">
        <f>LARGE(H133:H138,1)+LARGE(H133:H138,2)+LARGE(H133:H138,3)</f>
        <v>25.9</v>
      </c>
      <c r="I139" s="31">
        <f>LARGE(I133:I138,1)+LARGE(I133:I138,2)+LARGE(I133:I138,3)</f>
        <v>25.400000000000002</v>
      </c>
      <c r="J139" s="43">
        <f>G139+H139+I139</f>
        <v>79</v>
      </c>
    </row>
    <row r="140" spans="1:10" ht="13.5" customHeight="1">
      <c r="A140" s="122" t="s">
        <v>26</v>
      </c>
      <c r="B140" s="22"/>
      <c r="C140" s="123" t="s">
        <v>372</v>
      </c>
      <c r="D140" s="2">
        <v>260581</v>
      </c>
      <c r="E140" s="3" t="s">
        <v>361</v>
      </c>
      <c r="F140" s="4">
        <v>37116</v>
      </c>
      <c r="G140" s="23">
        <v>9.05</v>
      </c>
      <c r="H140" s="24">
        <v>8.3</v>
      </c>
      <c r="I140" s="24">
        <v>8.6</v>
      </c>
      <c r="J140" s="25">
        <f aca="true" t="shared" si="19" ref="J140:J145">SUM(G140:I140)</f>
        <v>25.950000000000003</v>
      </c>
    </row>
    <row r="141" spans="1:10" ht="15">
      <c r="A141" s="122"/>
      <c r="B141" s="26"/>
      <c r="C141" s="123"/>
      <c r="D141" s="2">
        <v>260585</v>
      </c>
      <c r="E141" s="3" t="s">
        <v>363</v>
      </c>
      <c r="F141" s="4">
        <v>37218</v>
      </c>
      <c r="G141" s="27">
        <v>8.7</v>
      </c>
      <c r="H141" s="28">
        <v>7.6</v>
      </c>
      <c r="I141" s="28">
        <v>8.6</v>
      </c>
      <c r="J141" s="29">
        <f t="shared" si="19"/>
        <v>24.9</v>
      </c>
    </row>
    <row r="142" spans="1:10" ht="15">
      <c r="A142" s="122"/>
      <c r="B142" s="26"/>
      <c r="C142" s="123"/>
      <c r="D142" s="2">
        <v>260582</v>
      </c>
      <c r="E142" s="3" t="s">
        <v>364</v>
      </c>
      <c r="F142" s="4">
        <v>37959</v>
      </c>
      <c r="G142" s="27">
        <v>8.4</v>
      </c>
      <c r="H142" s="28">
        <v>7.1</v>
      </c>
      <c r="I142" s="28">
        <v>7.5</v>
      </c>
      <c r="J142" s="29">
        <f t="shared" si="19"/>
        <v>23</v>
      </c>
    </row>
    <row r="143" spans="1:10" ht="15">
      <c r="A143" s="122"/>
      <c r="B143" s="26"/>
      <c r="C143" s="123"/>
      <c r="D143" s="2">
        <v>260584</v>
      </c>
      <c r="E143" s="3" t="s">
        <v>365</v>
      </c>
      <c r="F143" s="4">
        <v>38214</v>
      </c>
      <c r="G143" s="27">
        <v>8.3</v>
      </c>
      <c r="H143" s="28">
        <v>7.7</v>
      </c>
      <c r="I143" s="28">
        <v>8.25</v>
      </c>
      <c r="J143" s="29">
        <f t="shared" si="19"/>
        <v>24.25</v>
      </c>
    </row>
    <row r="144" spans="1:10" ht="15">
      <c r="A144" s="122"/>
      <c r="B144" s="26"/>
      <c r="C144" s="123"/>
      <c r="D144" s="2">
        <v>260586</v>
      </c>
      <c r="E144" s="3" t="s">
        <v>366</v>
      </c>
      <c r="F144" s="4">
        <v>36905</v>
      </c>
      <c r="G144" s="27">
        <v>0</v>
      </c>
      <c r="H144" s="28">
        <v>0</v>
      </c>
      <c r="I144" s="28">
        <v>0</v>
      </c>
      <c r="J144" s="29">
        <f t="shared" si="19"/>
        <v>0</v>
      </c>
    </row>
    <row r="145" spans="1:10" ht="15.75" thickBot="1">
      <c r="A145" s="122"/>
      <c r="B145" s="26"/>
      <c r="C145" s="123"/>
      <c r="D145" s="2"/>
      <c r="E145" s="3"/>
      <c r="F145" s="4"/>
      <c r="G145" s="27">
        <v>0</v>
      </c>
      <c r="H145" s="28">
        <v>0</v>
      </c>
      <c r="I145" s="28">
        <v>0</v>
      </c>
      <c r="J145" s="29">
        <f t="shared" si="19"/>
        <v>0</v>
      </c>
    </row>
    <row r="146" spans="1:10" ht="18.75" thickBot="1">
      <c r="A146" s="122"/>
      <c r="B146" s="30"/>
      <c r="C146" s="123"/>
      <c r="D146" s="37"/>
      <c r="E146" s="38"/>
      <c r="F146" s="39"/>
      <c r="G146" s="31">
        <f>LARGE(G140:G145,1)+LARGE(G140:G145,2)+LARGE(G140:G145,3)</f>
        <v>26.15</v>
      </c>
      <c r="H146" s="31">
        <f>LARGE(H140:H145,1)+LARGE(H140:H145,2)+LARGE(H140:H145,3)</f>
        <v>23.6</v>
      </c>
      <c r="I146" s="31">
        <f>LARGE(I140:I145,1)+LARGE(I140:I145,2)+LARGE(I140:I145,3)</f>
        <v>25.45</v>
      </c>
      <c r="J146" s="43">
        <f>G146+H146+I146</f>
        <v>75.2</v>
      </c>
    </row>
    <row r="147" spans="1:10" ht="13.5" customHeight="1">
      <c r="A147" s="122" t="s">
        <v>27</v>
      </c>
      <c r="B147" s="22"/>
      <c r="C147" s="123" t="s">
        <v>373</v>
      </c>
      <c r="D147" s="2">
        <v>260578</v>
      </c>
      <c r="E147" s="3" t="s">
        <v>358</v>
      </c>
      <c r="F147" s="4">
        <v>37323</v>
      </c>
      <c r="G147" s="23">
        <v>8.85</v>
      </c>
      <c r="H147" s="24">
        <v>9.1</v>
      </c>
      <c r="I147" s="24">
        <v>8</v>
      </c>
      <c r="J147" s="25">
        <f aca="true" t="shared" si="20" ref="J147:J152">SUM(G147:I147)</f>
        <v>25.95</v>
      </c>
    </row>
    <row r="148" spans="1:10" ht="15">
      <c r="A148" s="122"/>
      <c r="B148" s="26"/>
      <c r="C148" s="123"/>
      <c r="D148" s="2">
        <v>260579</v>
      </c>
      <c r="E148" s="3" t="s">
        <v>359</v>
      </c>
      <c r="F148" s="4">
        <v>37088</v>
      </c>
      <c r="G148" s="27">
        <v>9.05</v>
      </c>
      <c r="H148" s="28">
        <v>8.55</v>
      </c>
      <c r="I148" s="28">
        <v>8.65</v>
      </c>
      <c r="J148" s="29">
        <f t="shared" si="20"/>
        <v>26.25</v>
      </c>
    </row>
    <row r="149" spans="1:10" ht="15">
      <c r="A149" s="122"/>
      <c r="B149" s="26"/>
      <c r="C149" s="123"/>
      <c r="D149" s="2">
        <v>260580</v>
      </c>
      <c r="E149" s="3" t="s">
        <v>360</v>
      </c>
      <c r="F149" s="4">
        <v>37205</v>
      </c>
      <c r="G149" s="27">
        <v>9.3</v>
      </c>
      <c r="H149" s="28">
        <v>9</v>
      </c>
      <c r="I149" s="28">
        <v>8.6</v>
      </c>
      <c r="J149" s="29">
        <f t="shared" si="20"/>
        <v>26.9</v>
      </c>
    </row>
    <row r="150" spans="1:10" ht="15">
      <c r="A150" s="122"/>
      <c r="B150" s="26"/>
      <c r="C150" s="123"/>
      <c r="D150" s="2">
        <v>260583</v>
      </c>
      <c r="E150" s="3" t="s">
        <v>362</v>
      </c>
      <c r="F150" s="4">
        <v>37753</v>
      </c>
      <c r="G150" s="27">
        <v>8.85</v>
      </c>
      <c r="H150" s="28">
        <v>8.8</v>
      </c>
      <c r="I150" s="28">
        <v>7.8</v>
      </c>
      <c r="J150" s="29">
        <f t="shared" si="20"/>
        <v>25.45</v>
      </c>
    </row>
    <row r="151" spans="1:10" ht="15">
      <c r="A151" s="122"/>
      <c r="B151" s="26"/>
      <c r="C151" s="123"/>
      <c r="D151" s="2"/>
      <c r="E151" s="3"/>
      <c r="F151" s="4"/>
      <c r="G151" s="27">
        <v>0</v>
      </c>
      <c r="H151" s="28">
        <v>0</v>
      </c>
      <c r="I151" s="28">
        <v>0</v>
      </c>
      <c r="J151" s="29">
        <f t="shared" si="20"/>
        <v>0</v>
      </c>
    </row>
    <row r="152" spans="1:10" ht="15.75" thickBot="1">
      <c r="A152" s="122"/>
      <c r="B152" s="26"/>
      <c r="C152" s="123"/>
      <c r="D152" s="2"/>
      <c r="E152" s="3"/>
      <c r="F152" s="4"/>
      <c r="G152" s="27">
        <v>0</v>
      </c>
      <c r="H152" s="28">
        <v>0</v>
      </c>
      <c r="I152" s="28">
        <v>0</v>
      </c>
      <c r="J152" s="29">
        <f t="shared" si="20"/>
        <v>0</v>
      </c>
    </row>
    <row r="153" spans="1:10" ht="18.75" thickBot="1">
      <c r="A153" s="122"/>
      <c r="B153" s="30"/>
      <c r="C153" s="123"/>
      <c r="D153" s="37"/>
      <c r="E153" s="38"/>
      <c r="F153" s="39"/>
      <c r="G153" s="31">
        <f>LARGE(G147:G152,1)+LARGE(G147:G152,2)+LARGE(G147:G152,3)</f>
        <v>27.200000000000003</v>
      </c>
      <c r="H153" s="31">
        <f>LARGE(H147:H152,1)+LARGE(H147:H152,2)+LARGE(H147:H152,3)</f>
        <v>26.900000000000002</v>
      </c>
      <c r="I153" s="31">
        <f>LARGE(I147:I152,1)+LARGE(I147:I152,2)+LARGE(I147:I152,3)</f>
        <v>25.25</v>
      </c>
      <c r="J153" s="43">
        <f>G153+H153+I153</f>
        <v>79.35000000000001</v>
      </c>
    </row>
    <row r="154" spans="1:10" ht="13.5" customHeight="1">
      <c r="A154" s="122" t="s">
        <v>28</v>
      </c>
      <c r="B154" s="22"/>
      <c r="C154" s="123" t="s">
        <v>497</v>
      </c>
      <c r="D154" s="2">
        <v>441449</v>
      </c>
      <c r="E154" s="3" t="s">
        <v>390</v>
      </c>
      <c r="F154" s="4">
        <v>37154</v>
      </c>
      <c r="G154" s="23">
        <v>8.25</v>
      </c>
      <c r="H154" s="24">
        <v>8.4</v>
      </c>
      <c r="I154" s="24">
        <v>8.2</v>
      </c>
      <c r="J154" s="25">
        <f aca="true" t="shared" si="21" ref="J154:J159">SUM(G154:I154)</f>
        <v>24.849999999999998</v>
      </c>
    </row>
    <row r="155" spans="1:10" ht="15">
      <c r="A155" s="122"/>
      <c r="B155" s="26"/>
      <c r="C155" s="123"/>
      <c r="D155" s="2">
        <v>441917</v>
      </c>
      <c r="E155" s="3" t="s">
        <v>391</v>
      </c>
      <c r="F155" s="4">
        <v>37174</v>
      </c>
      <c r="G155" s="27">
        <v>8.4</v>
      </c>
      <c r="H155" s="28">
        <v>8.45</v>
      </c>
      <c r="I155" s="28">
        <v>8.15</v>
      </c>
      <c r="J155" s="29">
        <f t="shared" si="21"/>
        <v>25</v>
      </c>
    </row>
    <row r="156" spans="1:10" ht="15">
      <c r="A156" s="122"/>
      <c r="B156" s="26"/>
      <c r="C156" s="123"/>
      <c r="D156" s="2">
        <v>441919</v>
      </c>
      <c r="E156" s="3" t="s">
        <v>392</v>
      </c>
      <c r="F156" s="4">
        <v>37427</v>
      </c>
      <c r="G156" s="27">
        <v>8.95</v>
      </c>
      <c r="H156" s="28">
        <v>9.1</v>
      </c>
      <c r="I156" s="28">
        <v>8.5</v>
      </c>
      <c r="J156" s="29">
        <f t="shared" si="21"/>
        <v>26.549999999999997</v>
      </c>
    </row>
    <row r="157" spans="1:10" ht="15">
      <c r="A157" s="122"/>
      <c r="B157" s="26"/>
      <c r="C157" s="123"/>
      <c r="D157" s="2">
        <v>441447</v>
      </c>
      <c r="E157" s="3" t="s">
        <v>393</v>
      </c>
      <c r="F157" s="4">
        <v>37508</v>
      </c>
      <c r="G157" s="27">
        <v>0</v>
      </c>
      <c r="H157" s="28">
        <v>0</v>
      </c>
      <c r="I157" s="28">
        <v>0</v>
      </c>
      <c r="J157" s="29">
        <f t="shared" si="21"/>
        <v>0</v>
      </c>
    </row>
    <row r="158" spans="1:10" ht="15">
      <c r="A158" s="122"/>
      <c r="B158" s="26"/>
      <c r="C158" s="123"/>
      <c r="D158" s="2">
        <v>441446</v>
      </c>
      <c r="E158" s="3" t="s">
        <v>394</v>
      </c>
      <c r="F158" s="4">
        <v>37394</v>
      </c>
      <c r="G158" s="27">
        <v>0</v>
      </c>
      <c r="H158" s="28">
        <v>0</v>
      </c>
      <c r="I158" s="28">
        <v>0</v>
      </c>
      <c r="J158" s="29">
        <f t="shared" si="21"/>
        <v>0</v>
      </c>
    </row>
    <row r="159" spans="1:10" ht="15.75" thickBot="1">
      <c r="A159" s="122"/>
      <c r="B159" s="26"/>
      <c r="C159" s="123"/>
      <c r="D159" s="2">
        <v>441431</v>
      </c>
      <c r="E159" s="3" t="s">
        <v>395</v>
      </c>
      <c r="F159" s="4">
        <v>37026</v>
      </c>
      <c r="G159" s="27">
        <v>9.2</v>
      </c>
      <c r="H159" s="28">
        <v>8.25</v>
      </c>
      <c r="I159" s="28">
        <v>8.3</v>
      </c>
      <c r="J159" s="29">
        <f t="shared" si="21"/>
        <v>25.75</v>
      </c>
    </row>
    <row r="160" spans="1:10" ht="18.75" thickBot="1">
      <c r="A160" s="122"/>
      <c r="B160" s="30"/>
      <c r="C160" s="123"/>
      <c r="D160" s="37"/>
      <c r="E160" s="38"/>
      <c r="F160" s="39"/>
      <c r="G160" s="31">
        <f>LARGE(G154:G159,1)+LARGE(G154:G159,2)+LARGE(G154:G159,3)</f>
        <v>26.549999999999997</v>
      </c>
      <c r="H160" s="31">
        <f>LARGE(H154:H159,1)+LARGE(H154:H159,2)+LARGE(H154:H159,3)</f>
        <v>25.949999999999996</v>
      </c>
      <c r="I160" s="31">
        <f>LARGE(I154:I159,1)+LARGE(I154:I159,2)+LARGE(I154:I159,3)</f>
        <v>25</v>
      </c>
      <c r="J160" s="43">
        <f>G160+H160+I160</f>
        <v>77.5</v>
      </c>
    </row>
    <row r="161" spans="1:10" ht="13.5" customHeight="1">
      <c r="A161" s="122" t="s">
        <v>29</v>
      </c>
      <c r="B161" s="22"/>
      <c r="C161" s="123" t="s">
        <v>498</v>
      </c>
      <c r="D161" s="2">
        <v>441658</v>
      </c>
      <c r="E161" s="3" t="s">
        <v>404</v>
      </c>
      <c r="F161" s="4">
        <v>37304</v>
      </c>
      <c r="G161" s="23">
        <v>9.35</v>
      </c>
      <c r="H161" s="24">
        <v>8.7</v>
      </c>
      <c r="I161" s="24">
        <v>8.2</v>
      </c>
      <c r="J161" s="25">
        <f aca="true" t="shared" si="22" ref="J161:J166">SUM(G161:I161)</f>
        <v>26.249999999999996</v>
      </c>
    </row>
    <row r="162" spans="1:10" ht="15">
      <c r="A162" s="122"/>
      <c r="B162" s="26"/>
      <c r="C162" s="123"/>
      <c r="D162" s="2">
        <v>441659</v>
      </c>
      <c r="E162" s="3" t="s">
        <v>405</v>
      </c>
      <c r="F162" s="4">
        <v>37960</v>
      </c>
      <c r="G162" s="27">
        <v>8.65</v>
      </c>
      <c r="H162" s="28">
        <v>8.05</v>
      </c>
      <c r="I162" s="28">
        <v>0</v>
      </c>
      <c r="J162" s="29">
        <f t="shared" si="22"/>
        <v>16.700000000000003</v>
      </c>
    </row>
    <row r="163" spans="1:10" ht="15">
      <c r="A163" s="122"/>
      <c r="B163" s="26"/>
      <c r="C163" s="123"/>
      <c r="D163" s="2">
        <v>441660</v>
      </c>
      <c r="E163" s="3" t="s">
        <v>406</v>
      </c>
      <c r="F163" s="4">
        <v>37313</v>
      </c>
      <c r="G163" s="27">
        <v>8.8</v>
      </c>
      <c r="H163" s="28">
        <v>8.6</v>
      </c>
      <c r="I163" s="28">
        <v>8.05</v>
      </c>
      <c r="J163" s="29">
        <f t="shared" si="22"/>
        <v>25.45</v>
      </c>
    </row>
    <row r="164" spans="1:10" ht="15">
      <c r="A164" s="122"/>
      <c r="B164" s="26"/>
      <c r="C164" s="123"/>
      <c r="D164" s="2">
        <v>441661</v>
      </c>
      <c r="E164" s="3" t="s">
        <v>407</v>
      </c>
      <c r="F164" s="4">
        <v>37435</v>
      </c>
      <c r="G164" s="27">
        <v>8.8</v>
      </c>
      <c r="H164" s="28">
        <v>8.35</v>
      </c>
      <c r="I164" s="28">
        <v>0</v>
      </c>
      <c r="J164" s="29">
        <f t="shared" si="22"/>
        <v>17.15</v>
      </c>
    </row>
    <row r="165" spans="1:10" ht="15">
      <c r="A165" s="122"/>
      <c r="B165" s="26"/>
      <c r="C165" s="123"/>
      <c r="D165" s="2"/>
      <c r="E165" s="3"/>
      <c r="F165" s="4"/>
      <c r="G165" s="27">
        <v>0</v>
      </c>
      <c r="H165" s="28">
        <v>0</v>
      </c>
      <c r="I165" s="28">
        <v>0</v>
      </c>
      <c r="J165" s="29">
        <f t="shared" si="22"/>
        <v>0</v>
      </c>
    </row>
    <row r="166" spans="1:10" ht="15.75" thickBot="1">
      <c r="A166" s="122"/>
      <c r="B166" s="26"/>
      <c r="C166" s="123"/>
      <c r="D166" s="2"/>
      <c r="E166" s="3"/>
      <c r="F166" s="4"/>
      <c r="G166" s="27">
        <v>0</v>
      </c>
      <c r="H166" s="28">
        <v>0</v>
      </c>
      <c r="I166" s="28">
        <v>0</v>
      </c>
      <c r="J166" s="29">
        <f t="shared" si="22"/>
        <v>0</v>
      </c>
    </row>
    <row r="167" spans="1:10" ht="18.75" thickBot="1">
      <c r="A167" s="122"/>
      <c r="B167" s="30"/>
      <c r="C167" s="123"/>
      <c r="D167" s="37"/>
      <c r="E167" s="38"/>
      <c r="F167" s="39"/>
      <c r="G167" s="31">
        <f>LARGE(G161:G166,1)+LARGE(G161:G166,2)+LARGE(G161:G166,3)</f>
        <v>26.95</v>
      </c>
      <c r="H167" s="31">
        <f>LARGE(H161:H166,1)+LARGE(H161:H166,2)+LARGE(H161:H166,3)</f>
        <v>25.65</v>
      </c>
      <c r="I167" s="31">
        <f>LARGE(I161:I166,1)+LARGE(I161:I166,2)+LARGE(I161:I166,3)</f>
        <v>16.25</v>
      </c>
      <c r="J167" s="43">
        <f>G167+H167+I167</f>
        <v>68.85</v>
      </c>
    </row>
    <row r="168" spans="1:10" ht="13.5" customHeight="1">
      <c r="A168" s="122" t="s">
        <v>30</v>
      </c>
      <c r="B168" s="22"/>
      <c r="C168" s="123" t="s">
        <v>499</v>
      </c>
      <c r="D168" s="2">
        <v>441662</v>
      </c>
      <c r="E168" s="3" t="s">
        <v>408</v>
      </c>
      <c r="F168" s="4">
        <v>37481</v>
      </c>
      <c r="G168" s="23">
        <v>9.1</v>
      </c>
      <c r="H168" s="24">
        <v>8.8</v>
      </c>
      <c r="I168" s="24">
        <v>8.65</v>
      </c>
      <c r="J168" s="25">
        <f aca="true" t="shared" si="23" ref="J168:J173">SUM(G168:I168)</f>
        <v>26.549999999999997</v>
      </c>
    </row>
    <row r="169" spans="1:10" ht="15">
      <c r="A169" s="122"/>
      <c r="B169" s="26"/>
      <c r="C169" s="123"/>
      <c r="D169" s="2">
        <v>441663</v>
      </c>
      <c r="E169" s="3" t="s">
        <v>409</v>
      </c>
      <c r="F169" s="4">
        <v>37516</v>
      </c>
      <c r="G169" s="27">
        <v>9.25</v>
      </c>
      <c r="H169" s="28">
        <v>8.6</v>
      </c>
      <c r="I169" s="28">
        <v>8.65</v>
      </c>
      <c r="J169" s="29">
        <f t="shared" si="23"/>
        <v>26.5</v>
      </c>
    </row>
    <row r="170" spans="1:10" ht="15">
      <c r="A170" s="122"/>
      <c r="B170" s="26"/>
      <c r="C170" s="123"/>
      <c r="D170" s="2">
        <v>441664</v>
      </c>
      <c r="E170" s="3" t="s">
        <v>410</v>
      </c>
      <c r="F170" s="4">
        <v>37491</v>
      </c>
      <c r="G170" s="27">
        <v>9.25</v>
      </c>
      <c r="H170" s="28">
        <v>9.25</v>
      </c>
      <c r="I170" s="28">
        <v>8.7</v>
      </c>
      <c r="J170" s="29">
        <f t="shared" si="23"/>
        <v>27.2</v>
      </c>
    </row>
    <row r="171" spans="1:10" ht="15">
      <c r="A171" s="122"/>
      <c r="B171" s="26"/>
      <c r="C171" s="123"/>
      <c r="D171" s="2">
        <v>441665</v>
      </c>
      <c r="E171" s="3" t="s">
        <v>411</v>
      </c>
      <c r="F171" s="4">
        <v>37267</v>
      </c>
      <c r="G171" s="27">
        <v>8.9</v>
      </c>
      <c r="H171" s="28">
        <v>8.4</v>
      </c>
      <c r="I171" s="28">
        <v>8.55</v>
      </c>
      <c r="J171" s="29">
        <f t="shared" si="23"/>
        <v>25.85</v>
      </c>
    </row>
    <row r="172" spans="1:10" ht="15">
      <c r="A172" s="122"/>
      <c r="B172" s="26"/>
      <c r="C172" s="123"/>
      <c r="D172" s="2"/>
      <c r="E172" s="3"/>
      <c r="F172" s="4"/>
      <c r="G172" s="27">
        <v>0</v>
      </c>
      <c r="H172" s="28">
        <v>0</v>
      </c>
      <c r="I172" s="28">
        <v>0</v>
      </c>
      <c r="J172" s="29">
        <f t="shared" si="23"/>
        <v>0</v>
      </c>
    </row>
    <row r="173" spans="1:10" ht="15.75" thickBot="1">
      <c r="A173" s="122"/>
      <c r="B173" s="26"/>
      <c r="C173" s="123"/>
      <c r="D173" s="2"/>
      <c r="E173" s="3"/>
      <c r="F173" s="4"/>
      <c r="G173" s="27">
        <v>0</v>
      </c>
      <c r="H173" s="28">
        <v>0</v>
      </c>
      <c r="I173" s="28">
        <v>0</v>
      </c>
      <c r="J173" s="29">
        <f t="shared" si="23"/>
        <v>0</v>
      </c>
    </row>
    <row r="174" spans="1:10" ht="18.75" thickBot="1">
      <c r="A174" s="122"/>
      <c r="B174" s="30"/>
      <c r="C174" s="123"/>
      <c r="D174" s="37"/>
      <c r="E174" s="38"/>
      <c r="F174" s="39"/>
      <c r="G174" s="31">
        <f>LARGE(G168:G173,1)+LARGE(G168:G173,2)+LARGE(G168:G173,3)</f>
        <v>27.6</v>
      </c>
      <c r="H174" s="31">
        <f>LARGE(H168:H173,1)+LARGE(H168:H173,2)+LARGE(H168:H173,3)</f>
        <v>26.65</v>
      </c>
      <c r="I174" s="31">
        <f>LARGE(I168:I173,1)+LARGE(I168:I173,2)+LARGE(I168:I173,3)</f>
        <v>26</v>
      </c>
      <c r="J174" s="43">
        <f>G174+H174+I174</f>
        <v>80.25</v>
      </c>
    </row>
    <row r="175" spans="1:10" ht="13.5" customHeight="1">
      <c r="A175" s="122" t="s">
        <v>31</v>
      </c>
      <c r="B175" s="22"/>
      <c r="C175" s="123" t="s">
        <v>500</v>
      </c>
      <c r="D175" s="2">
        <v>441666</v>
      </c>
      <c r="E175" s="3" t="s">
        <v>412</v>
      </c>
      <c r="F175" s="4">
        <v>36923</v>
      </c>
      <c r="G175" s="23">
        <v>8.85</v>
      </c>
      <c r="H175" s="24">
        <v>8.75</v>
      </c>
      <c r="I175" s="24">
        <v>8.35</v>
      </c>
      <c r="J175" s="25">
        <f aca="true" t="shared" si="24" ref="J175:J180">SUM(G175:I175)</f>
        <v>25.950000000000003</v>
      </c>
    </row>
    <row r="176" spans="1:10" ht="15">
      <c r="A176" s="122"/>
      <c r="B176" s="26"/>
      <c r="C176" s="123"/>
      <c r="D176" s="2">
        <v>441667</v>
      </c>
      <c r="E176" s="3" t="s">
        <v>413</v>
      </c>
      <c r="F176" s="4">
        <v>37122</v>
      </c>
      <c r="G176" s="27">
        <v>9.05</v>
      </c>
      <c r="H176" s="28">
        <v>9</v>
      </c>
      <c r="I176" s="28">
        <v>8.1</v>
      </c>
      <c r="J176" s="29">
        <f t="shared" si="24"/>
        <v>26.15</v>
      </c>
    </row>
    <row r="177" spans="1:10" ht="15">
      <c r="A177" s="122"/>
      <c r="B177" s="26"/>
      <c r="C177" s="123"/>
      <c r="D177" s="2">
        <v>441669</v>
      </c>
      <c r="E177" s="3" t="s">
        <v>414</v>
      </c>
      <c r="F177" s="4">
        <v>37151</v>
      </c>
      <c r="G177" s="27">
        <v>9.05</v>
      </c>
      <c r="H177" s="28">
        <v>8.8</v>
      </c>
      <c r="I177" s="28">
        <v>8.4</v>
      </c>
      <c r="J177" s="29">
        <f t="shared" si="24"/>
        <v>26.25</v>
      </c>
    </row>
    <row r="178" spans="1:10" ht="15">
      <c r="A178" s="122"/>
      <c r="B178" s="26"/>
      <c r="C178" s="123"/>
      <c r="D178" s="2"/>
      <c r="E178" s="3" t="s">
        <v>642</v>
      </c>
      <c r="F178" s="4"/>
      <c r="G178" s="27">
        <v>8.55</v>
      </c>
      <c r="H178" s="28">
        <v>8.7</v>
      </c>
      <c r="I178" s="28">
        <v>7.7</v>
      </c>
      <c r="J178" s="29">
        <f t="shared" si="24"/>
        <v>24.95</v>
      </c>
    </row>
    <row r="179" spans="1:10" ht="15">
      <c r="A179" s="122"/>
      <c r="B179" s="26"/>
      <c r="C179" s="123"/>
      <c r="D179" s="2"/>
      <c r="E179" s="3"/>
      <c r="F179" s="4"/>
      <c r="G179" s="27">
        <v>0</v>
      </c>
      <c r="H179" s="28">
        <v>0</v>
      </c>
      <c r="I179" s="28">
        <v>0</v>
      </c>
      <c r="J179" s="29">
        <f t="shared" si="24"/>
        <v>0</v>
      </c>
    </row>
    <row r="180" spans="1:10" ht="15.75" thickBot="1">
      <c r="A180" s="122"/>
      <c r="B180" s="26"/>
      <c r="C180" s="123"/>
      <c r="D180" s="2"/>
      <c r="E180" s="3"/>
      <c r="F180" s="4"/>
      <c r="G180" s="27">
        <v>0</v>
      </c>
      <c r="H180" s="28">
        <v>0</v>
      </c>
      <c r="I180" s="28">
        <v>0</v>
      </c>
      <c r="J180" s="29">
        <f t="shared" si="24"/>
        <v>0</v>
      </c>
    </row>
    <row r="181" spans="1:10" ht="18.75" thickBot="1">
      <c r="A181" s="122"/>
      <c r="B181" s="30"/>
      <c r="C181" s="123"/>
      <c r="D181" s="37"/>
      <c r="E181" s="38"/>
      <c r="F181" s="39"/>
      <c r="G181" s="31">
        <f>LARGE(G175:G180,1)+LARGE(G175:G180,2)+LARGE(G175:G180,3)</f>
        <v>26.950000000000003</v>
      </c>
      <c r="H181" s="31">
        <f>LARGE(H175:H180,1)+LARGE(H175:H180,2)+LARGE(H175:H180,3)</f>
        <v>26.55</v>
      </c>
      <c r="I181" s="31">
        <f>LARGE(I175:I180,1)+LARGE(I175:I180,2)+LARGE(I175:I180,3)</f>
        <v>24.85</v>
      </c>
      <c r="J181" s="43">
        <f>G181+H181+I181</f>
        <v>78.35</v>
      </c>
    </row>
    <row r="182" spans="1:10" ht="13.5" customHeight="1">
      <c r="A182" s="122" t="s">
        <v>32</v>
      </c>
      <c r="B182" s="22"/>
      <c r="C182" s="123" t="s">
        <v>501</v>
      </c>
      <c r="D182" s="2">
        <v>168667</v>
      </c>
      <c r="E182" s="3" t="s">
        <v>420</v>
      </c>
      <c r="F182" s="4" t="s">
        <v>374</v>
      </c>
      <c r="G182" s="23">
        <v>8.9</v>
      </c>
      <c r="H182" s="24">
        <v>8</v>
      </c>
      <c r="I182" s="24">
        <v>8.4</v>
      </c>
      <c r="J182" s="25">
        <f aca="true" t="shared" si="25" ref="J182:J187">SUM(G182:I182)</f>
        <v>25.299999999999997</v>
      </c>
    </row>
    <row r="183" spans="1:10" ht="15">
      <c r="A183" s="122"/>
      <c r="B183" s="26"/>
      <c r="C183" s="123"/>
      <c r="D183" s="2">
        <v>168639</v>
      </c>
      <c r="E183" s="3" t="s">
        <v>421</v>
      </c>
      <c r="F183" s="4" t="s">
        <v>375</v>
      </c>
      <c r="G183" s="27">
        <v>8.8</v>
      </c>
      <c r="H183" s="28">
        <v>8.5</v>
      </c>
      <c r="I183" s="28">
        <v>8.6</v>
      </c>
      <c r="J183" s="29">
        <f t="shared" si="25"/>
        <v>25.9</v>
      </c>
    </row>
    <row r="184" spans="1:10" ht="15">
      <c r="A184" s="122"/>
      <c r="B184" s="26"/>
      <c r="C184" s="123"/>
      <c r="D184" s="2">
        <v>168660</v>
      </c>
      <c r="E184" s="3" t="s">
        <v>422</v>
      </c>
      <c r="F184" s="4" t="s">
        <v>377</v>
      </c>
      <c r="G184" s="27">
        <v>0</v>
      </c>
      <c r="H184" s="28">
        <v>0</v>
      </c>
      <c r="I184" s="28">
        <v>0</v>
      </c>
      <c r="J184" s="29">
        <f t="shared" si="25"/>
        <v>0</v>
      </c>
    </row>
    <row r="185" spans="1:10" ht="15">
      <c r="A185" s="122"/>
      <c r="B185" s="26"/>
      <c r="C185" s="123"/>
      <c r="D185" s="2">
        <v>168681</v>
      </c>
      <c r="E185" s="3" t="s">
        <v>423</v>
      </c>
      <c r="F185" s="4" t="s">
        <v>380</v>
      </c>
      <c r="G185" s="27">
        <v>9.25</v>
      </c>
      <c r="H185" s="28">
        <v>8.75</v>
      </c>
      <c r="I185" s="28">
        <v>0</v>
      </c>
      <c r="J185" s="29">
        <f t="shared" si="25"/>
        <v>18</v>
      </c>
    </row>
    <row r="186" spans="1:10" ht="15">
      <c r="A186" s="122"/>
      <c r="B186" s="26"/>
      <c r="C186" s="123"/>
      <c r="D186" s="2">
        <v>168622</v>
      </c>
      <c r="E186" s="3" t="s">
        <v>424</v>
      </c>
      <c r="F186" s="4" t="s">
        <v>381</v>
      </c>
      <c r="G186" s="27">
        <v>8.8</v>
      </c>
      <c r="H186" s="28">
        <v>8.5</v>
      </c>
      <c r="I186" s="28">
        <v>8.15</v>
      </c>
      <c r="J186" s="29">
        <f t="shared" si="25"/>
        <v>25.450000000000003</v>
      </c>
    </row>
    <row r="187" spans="1:10" ht="15.75" thickBot="1">
      <c r="A187" s="122"/>
      <c r="B187" s="26"/>
      <c r="C187" s="123"/>
      <c r="D187" s="2"/>
      <c r="E187" s="3"/>
      <c r="F187" s="4"/>
      <c r="G187" s="27">
        <v>0</v>
      </c>
      <c r="H187" s="28">
        <v>0</v>
      </c>
      <c r="I187" s="28">
        <v>0</v>
      </c>
      <c r="J187" s="29">
        <f t="shared" si="25"/>
        <v>0</v>
      </c>
    </row>
    <row r="188" spans="1:10" ht="18.75" thickBot="1">
      <c r="A188" s="122"/>
      <c r="B188" s="30"/>
      <c r="C188" s="123"/>
      <c r="D188" s="37"/>
      <c r="E188" s="38"/>
      <c r="F188" s="39"/>
      <c r="G188" s="31">
        <f>LARGE(G182:G187,1)+LARGE(G182:G187,2)+LARGE(G182:G187,3)</f>
        <v>26.95</v>
      </c>
      <c r="H188" s="31">
        <f>LARGE(H182:H187,1)+LARGE(H182:H187,2)+LARGE(H182:H187,3)</f>
        <v>25.75</v>
      </c>
      <c r="I188" s="31">
        <f>LARGE(I182:I187,1)+LARGE(I182:I187,2)+LARGE(I182:I187,3)</f>
        <v>25.15</v>
      </c>
      <c r="J188" s="43">
        <f>G188+H188+I188</f>
        <v>77.85</v>
      </c>
    </row>
    <row r="189" spans="1:10" ht="13.5" customHeight="1">
      <c r="A189" s="122" t="s">
        <v>33</v>
      </c>
      <c r="B189" s="22"/>
      <c r="C189" s="123" t="s">
        <v>502</v>
      </c>
      <c r="D189" s="2">
        <v>168700</v>
      </c>
      <c r="E189" s="3" t="s">
        <v>425</v>
      </c>
      <c r="F189" s="4" t="s">
        <v>376</v>
      </c>
      <c r="G189" s="23">
        <v>8.3</v>
      </c>
      <c r="H189" s="24">
        <v>8.4</v>
      </c>
      <c r="I189" s="24">
        <v>7.8</v>
      </c>
      <c r="J189" s="25">
        <f aca="true" t="shared" si="26" ref="J189:J194">SUM(G189:I189)</f>
        <v>24.500000000000004</v>
      </c>
    </row>
    <row r="190" spans="1:10" ht="15">
      <c r="A190" s="122"/>
      <c r="B190" s="26"/>
      <c r="C190" s="123"/>
      <c r="D190" s="2">
        <v>168605</v>
      </c>
      <c r="E190" s="3" t="s">
        <v>426</v>
      </c>
      <c r="F190" s="4" t="s">
        <v>378</v>
      </c>
      <c r="G190" s="27">
        <v>9.25</v>
      </c>
      <c r="H190" s="28">
        <v>7.95</v>
      </c>
      <c r="I190" s="28">
        <v>6.9</v>
      </c>
      <c r="J190" s="29">
        <f t="shared" si="26"/>
        <v>24.1</v>
      </c>
    </row>
    <row r="191" spans="1:10" ht="15">
      <c r="A191" s="122"/>
      <c r="B191" s="26"/>
      <c r="C191" s="123"/>
      <c r="D191" s="2">
        <v>168613</v>
      </c>
      <c r="E191" s="3" t="s">
        <v>427</v>
      </c>
      <c r="F191" s="4" t="s">
        <v>379</v>
      </c>
      <c r="G191" s="27">
        <v>7.75</v>
      </c>
      <c r="H191" s="28">
        <v>7.65</v>
      </c>
      <c r="I191" s="28">
        <v>6.95</v>
      </c>
      <c r="J191" s="29">
        <f t="shared" si="26"/>
        <v>22.35</v>
      </c>
    </row>
    <row r="192" spans="1:10" ht="15">
      <c r="A192" s="122"/>
      <c r="B192" s="26"/>
      <c r="C192" s="123"/>
      <c r="D192" s="2">
        <v>168614</v>
      </c>
      <c r="E192" s="3" t="s">
        <v>428</v>
      </c>
      <c r="F192" s="4" t="s">
        <v>379</v>
      </c>
      <c r="G192" s="27">
        <v>8.15</v>
      </c>
      <c r="H192" s="28">
        <v>8.1</v>
      </c>
      <c r="I192" s="28">
        <v>7.35</v>
      </c>
      <c r="J192" s="29">
        <f t="shared" si="26"/>
        <v>23.6</v>
      </c>
    </row>
    <row r="193" spans="1:10" ht="15">
      <c r="A193" s="122"/>
      <c r="B193" s="26"/>
      <c r="C193" s="123"/>
      <c r="D193" s="2">
        <v>168642</v>
      </c>
      <c r="E193" s="3" t="s">
        <v>429</v>
      </c>
      <c r="F193" s="4" t="s">
        <v>382</v>
      </c>
      <c r="G193" s="27">
        <v>8.4</v>
      </c>
      <c r="H193" s="28">
        <v>8.2</v>
      </c>
      <c r="I193" s="28">
        <v>0</v>
      </c>
      <c r="J193" s="29">
        <f t="shared" si="26"/>
        <v>16.6</v>
      </c>
    </row>
    <row r="194" spans="1:10" ht="15.75" thickBot="1">
      <c r="A194" s="122"/>
      <c r="B194" s="26"/>
      <c r="C194" s="123"/>
      <c r="D194" s="2"/>
      <c r="E194" s="3"/>
      <c r="F194" s="4"/>
      <c r="G194" s="27">
        <v>0</v>
      </c>
      <c r="H194" s="28">
        <v>0</v>
      </c>
      <c r="I194" s="28">
        <v>0</v>
      </c>
      <c r="J194" s="29">
        <f t="shared" si="26"/>
        <v>0</v>
      </c>
    </row>
    <row r="195" spans="1:10" ht="18.75" thickBot="1">
      <c r="A195" s="122"/>
      <c r="B195" s="30"/>
      <c r="C195" s="123"/>
      <c r="D195" s="37"/>
      <c r="E195" s="38"/>
      <c r="F195" s="39"/>
      <c r="G195" s="31">
        <f>LARGE(G189:G194,1)+LARGE(G189:G194,2)+LARGE(G189:G194,3)</f>
        <v>25.95</v>
      </c>
      <c r="H195" s="31">
        <f>LARGE(H189:H194,1)+LARGE(H189:H194,2)+LARGE(H189:H194,3)</f>
        <v>24.700000000000003</v>
      </c>
      <c r="I195" s="31">
        <f>LARGE(I189:I194,1)+LARGE(I189:I194,2)+LARGE(I189:I194,3)</f>
        <v>22.099999999999998</v>
      </c>
      <c r="J195" s="43">
        <f>G195+H195+I195</f>
        <v>72.75</v>
      </c>
    </row>
    <row r="196" spans="1:10" ht="13.5" customHeight="1">
      <c r="A196" s="122" t="s">
        <v>34</v>
      </c>
      <c r="B196" s="22"/>
      <c r="C196" s="123" t="s">
        <v>504</v>
      </c>
      <c r="D196" s="2">
        <v>115022</v>
      </c>
      <c r="E196" s="3" t="s">
        <v>434</v>
      </c>
      <c r="F196" s="4">
        <v>37355</v>
      </c>
      <c r="G196" s="23">
        <v>8.9</v>
      </c>
      <c r="H196" s="24">
        <v>8.5</v>
      </c>
      <c r="I196" s="24">
        <v>8.2</v>
      </c>
      <c r="J196" s="25">
        <f aca="true" t="shared" si="27" ref="J196:J201">SUM(G196:I196)</f>
        <v>25.599999999999998</v>
      </c>
    </row>
    <row r="197" spans="1:10" ht="15">
      <c r="A197" s="122"/>
      <c r="B197" s="26"/>
      <c r="C197" s="123"/>
      <c r="D197" s="2">
        <v>115016</v>
      </c>
      <c r="E197" s="3" t="s">
        <v>435</v>
      </c>
      <c r="F197" s="4">
        <v>37659</v>
      </c>
      <c r="G197" s="27">
        <v>9.05</v>
      </c>
      <c r="H197" s="28">
        <v>8.8</v>
      </c>
      <c r="I197" s="28">
        <v>8.6</v>
      </c>
      <c r="J197" s="29">
        <f t="shared" si="27"/>
        <v>26.450000000000003</v>
      </c>
    </row>
    <row r="198" spans="1:10" ht="15">
      <c r="A198" s="122"/>
      <c r="B198" s="26"/>
      <c r="C198" s="123"/>
      <c r="D198" s="2">
        <v>115021</v>
      </c>
      <c r="E198" s="3" t="s">
        <v>436</v>
      </c>
      <c r="F198" s="4">
        <v>37211</v>
      </c>
      <c r="G198" s="27">
        <v>9.15</v>
      </c>
      <c r="H198" s="28">
        <v>8.7</v>
      </c>
      <c r="I198" s="28">
        <v>8.45</v>
      </c>
      <c r="J198" s="29">
        <f t="shared" si="27"/>
        <v>26.3</v>
      </c>
    </row>
    <row r="199" spans="1:10" ht="15">
      <c r="A199" s="122"/>
      <c r="B199" s="26"/>
      <c r="C199" s="123"/>
      <c r="D199" s="2">
        <v>115024</v>
      </c>
      <c r="E199" s="3" t="s">
        <v>437</v>
      </c>
      <c r="F199" s="4">
        <v>37868</v>
      </c>
      <c r="G199" s="27">
        <v>8.65</v>
      </c>
      <c r="H199" s="28">
        <v>8.65</v>
      </c>
      <c r="I199" s="28">
        <v>0</v>
      </c>
      <c r="J199" s="29">
        <f t="shared" si="27"/>
        <v>17.3</v>
      </c>
    </row>
    <row r="200" spans="1:10" ht="15">
      <c r="A200" s="122"/>
      <c r="B200" s="26"/>
      <c r="C200" s="123"/>
      <c r="D200" s="2">
        <v>377117</v>
      </c>
      <c r="E200" s="3" t="s">
        <v>438</v>
      </c>
      <c r="F200" s="4">
        <v>37615</v>
      </c>
      <c r="G200" s="27">
        <v>8.45</v>
      </c>
      <c r="H200" s="28">
        <v>8.45</v>
      </c>
      <c r="I200" s="28">
        <v>8.2</v>
      </c>
      <c r="J200" s="29">
        <f t="shared" si="27"/>
        <v>25.099999999999998</v>
      </c>
    </row>
    <row r="201" spans="1:10" ht="15.75" thickBot="1">
      <c r="A201" s="122"/>
      <c r="B201" s="26"/>
      <c r="C201" s="123"/>
      <c r="D201" s="2"/>
      <c r="E201" s="3"/>
      <c r="F201" s="4"/>
      <c r="G201" s="27">
        <v>0</v>
      </c>
      <c r="H201" s="28">
        <v>0</v>
      </c>
      <c r="I201" s="28">
        <v>0</v>
      </c>
      <c r="J201" s="29">
        <f t="shared" si="27"/>
        <v>0</v>
      </c>
    </row>
    <row r="202" spans="1:10" ht="18.75" thickBot="1">
      <c r="A202" s="122"/>
      <c r="B202" s="30"/>
      <c r="C202" s="123"/>
      <c r="D202" s="37"/>
      <c r="E202" s="38"/>
      <c r="F202" s="39"/>
      <c r="G202" s="31">
        <f>LARGE(G196:G201,1)+LARGE(G196:G201,2)+LARGE(G196:G201,3)</f>
        <v>27.1</v>
      </c>
      <c r="H202" s="31">
        <f>LARGE(H196:H201,1)+LARGE(H196:H201,2)+LARGE(H196:H201,3)</f>
        <v>26.15</v>
      </c>
      <c r="I202" s="31">
        <f>LARGE(I196:I201,1)+LARGE(I196:I201,2)+LARGE(I196:I201,3)</f>
        <v>25.249999999999996</v>
      </c>
      <c r="J202" s="43">
        <f>G202+H202+I202</f>
        <v>78.5</v>
      </c>
    </row>
    <row r="203" spans="1:10" ht="13.5" customHeight="1">
      <c r="A203" s="122" t="s">
        <v>35</v>
      </c>
      <c r="B203" s="22"/>
      <c r="C203" s="123" t="s">
        <v>505</v>
      </c>
      <c r="D203" s="2">
        <v>115809</v>
      </c>
      <c r="E203" s="3" t="s">
        <v>439</v>
      </c>
      <c r="F203" s="4">
        <v>37189</v>
      </c>
      <c r="G203" s="23">
        <v>8.9</v>
      </c>
      <c r="H203" s="24">
        <v>8.7</v>
      </c>
      <c r="I203" s="24">
        <v>8.05</v>
      </c>
      <c r="J203" s="25">
        <f aca="true" t="shared" si="28" ref="J203:J208">SUM(G203:I203)</f>
        <v>25.650000000000002</v>
      </c>
    </row>
    <row r="204" spans="1:10" ht="15">
      <c r="A204" s="122"/>
      <c r="B204" s="26"/>
      <c r="C204" s="123"/>
      <c r="D204" s="2">
        <v>115006</v>
      </c>
      <c r="E204" s="3" t="s">
        <v>440</v>
      </c>
      <c r="F204" s="4">
        <v>37013</v>
      </c>
      <c r="G204" s="27">
        <v>8.5</v>
      </c>
      <c r="H204" s="28">
        <v>8.15</v>
      </c>
      <c r="I204" s="28">
        <v>0</v>
      </c>
      <c r="J204" s="29">
        <f t="shared" si="28"/>
        <v>16.65</v>
      </c>
    </row>
    <row r="205" spans="1:10" ht="15">
      <c r="A205" s="122"/>
      <c r="B205" s="26"/>
      <c r="C205" s="123"/>
      <c r="D205" s="2">
        <v>115036</v>
      </c>
      <c r="E205" s="3" t="s">
        <v>441</v>
      </c>
      <c r="F205" s="4">
        <v>37306</v>
      </c>
      <c r="G205" s="27">
        <v>9</v>
      </c>
      <c r="H205" s="28">
        <v>8.7</v>
      </c>
      <c r="I205" s="28">
        <v>7.9</v>
      </c>
      <c r="J205" s="29">
        <f t="shared" si="28"/>
        <v>25.6</v>
      </c>
    </row>
    <row r="206" spans="1:10" ht="15">
      <c r="A206" s="122"/>
      <c r="B206" s="26"/>
      <c r="C206" s="123"/>
      <c r="D206" s="2"/>
      <c r="E206" s="3"/>
      <c r="F206" s="4"/>
      <c r="G206" s="27">
        <v>0</v>
      </c>
      <c r="H206" s="28">
        <v>0</v>
      </c>
      <c r="I206" s="28">
        <v>0</v>
      </c>
      <c r="J206" s="29">
        <f t="shared" si="28"/>
        <v>0</v>
      </c>
    </row>
    <row r="207" spans="1:10" ht="15">
      <c r="A207" s="122"/>
      <c r="B207" s="26"/>
      <c r="C207" s="123"/>
      <c r="D207" s="2"/>
      <c r="E207" s="3"/>
      <c r="F207" s="4"/>
      <c r="G207" s="27">
        <v>0</v>
      </c>
      <c r="H207" s="28">
        <v>0</v>
      </c>
      <c r="I207" s="28">
        <v>0</v>
      </c>
      <c r="J207" s="29">
        <f t="shared" si="28"/>
        <v>0</v>
      </c>
    </row>
    <row r="208" spans="1:10" ht="15.75" thickBot="1">
      <c r="A208" s="122"/>
      <c r="B208" s="26"/>
      <c r="C208" s="123"/>
      <c r="D208" s="2"/>
      <c r="E208" s="3"/>
      <c r="F208" s="4"/>
      <c r="G208" s="27">
        <v>0</v>
      </c>
      <c r="H208" s="28">
        <v>0</v>
      </c>
      <c r="I208" s="28">
        <v>0</v>
      </c>
      <c r="J208" s="29">
        <f t="shared" si="28"/>
        <v>0</v>
      </c>
    </row>
    <row r="209" spans="1:10" ht="18.75" thickBot="1">
      <c r="A209" s="122"/>
      <c r="B209" s="30"/>
      <c r="C209" s="123"/>
      <c r="D209" s="37"/>
      <c r="E209" s="38"/>
      <c r="F209" s="39"/>
      <c r="G209" s="31">
        <f>LARGE(G203:G208,1)+LARGE(G203:G208,2)+LARGE(G203:G208,3)</f>
        <v>26.4</v>
      </c>
      <c r="H209" s="31">
        <f>LARGE(H203:H208,1)+LARGE(H203:H208,2)+LARGE(H203:H208,3)</f>
        <v>25.549999999999997</v>
      </c>
      <c r="I209" s="31">
        <f>LARGE(I203:I208,1)+LARGE(I203:I208,2)+LARGE(I203:I208,3)</f>
        <v>15.950000000000001</v>
      </c>
      <c r="J209" s="43">
        <f>G209+H209+I209</f>
        <v>67.89999999999999</v>
      </c>
    </row>
    <row r="210" spans="1:10" ht="13.5" customHeight="1">
      <c r="A210" s="122" t="s">
        <v>36</v>
      </c>
      <c r="B210" s="22"/>
      <c r="C210" s="123" t="s">
        <v>506</v>
      </c>
      <c r="D210" s="2">
        <v>434571</v>
      </c>
      <c r="E210" s="3" t="s">
        <v>457</v>
      </c>
      <c r="F210" s="4">
        <v>37841</v>
      </c>
      <c r="G210" s="23">
        <v>8.65</v>
      </c>
      <c r="H210" s="24">
        <v>8.65</v>
      </c>
      <c r="I210" s="24">
        <v>7.9</v>
      </c>
      <c r="J210" s="25">
        <f aca="true" t="shared" si="29" ref="J210:J215">SUM(G210:I210)</f>
        <v>25.200000000000003</v>
      </c>
    </row>
    <row r="211" spans="1:10" ht="15">
      <c r="A211" s="122"/>
      <c r="B211" s="26"/>
      <c r="C211" s="123"/>
      <c r="D211" s="2">
        <v>434563</v>
      </c>
      <c r="E211" s="3" t="s">
        <v>458</v>
      </c>
      <c r="F211" s="4">
        <v>37882</v>
      </c>
      <c r="G211" s="27">
        <v>8.3</v>
      </c>
      <c r="H211" s="28">
        <v>7.4</v>
      </c>
      <c r="I211" s="28">
        <v>7.7</v>
      </c>
      <c r="J211" s="29">
        <f t="shared" si="29"/>
        <v>23.400000000000002</v>
      </c>
    </row>
    <row r="212" spans="1:10" ht="15">
      <c r="A212" s="122"/>
      <c r="B212" s="26"/>
      <c r="C212" s="123"/>
      <c r="D212" s="2">
        <v>434566</v>
      </c>
      <c r="E212" s="3" t="s">
        <v>459</v>
      </c>
      <c r="F212" s="4">
        <v>36920</v>
      </c>
      <c r="G212" s="27">
        <v>9.1</v>
      </c>
      <c r="H212" s="28">
        <v>9</v>
      </c>
      <c r="I212" s="28">
        <v>8</v>
      </c>
      <c r="J212" s="29">
        <f t="shared" si="29"/>
        <v>26.1</v>
      </c>
    </row>
    <row r="213" spans="1:10" ht="15">
      <c r="A213" s="122"/>
      <c r="B213" s="26"/>
      <c r="C213" s="123"/>
      <c r="D213" s="2">
        <v>434568</v>
      </c>
      <c r="E213" s="3" t="s">
        <v>460</v>
      </c>
      <c r="F213" s="4">
        <v>37136</v>
      </c>
      <c r="G213" s="27">
        <v>8.6</v>
      </c>
      <c r="H213" s="28">
        <v>9.35</v>
      </c>
      <c r="I213" s="28">
        <v>8.15</v>
      </c>
      <c r="J213" s="29">
        <f t="shared" si="29"/>
        <v>26.1</v>
      </c>
    </row>
    <row r="214" spans="1:10" ht="15">
      <c r="A214" s="122"/>
      <c r="B214" s="26"/>
      <c r="C214" s="123"/>
      <c r="D214" s="2"/>
      <c r="E214" s="3"/>
      <c r="F214" s="4"/>
      <c r="G214" s="27">
        <v>0</v>
      </c>
      <c r="H214" s="28">
        <v>0</v>
      </c>
      <c r="I214" s="28">
        <v>0</v>
      </c>
      <c r="J214" s="29">
        <f t="shared" si="29"/>
        <v>0</v>
      </c>
    </row>
    <row r="215" spans="1:10" ht="15.75" thickBot="1">
      <c r="A215" s="122"/>
      <c r="B215" s="26"/>
      <c r="C215" s="123"/>
      <c r="D215" s="2"/>
      <c r="E215" s="3"/>
      <c r="F215" s="4"/>
      <c r="G215" s="27">
        <v>0</v>
      </c>
      <c r="H215" s="28">
        <v>0</v>
      </c>
      <c r="I215" s="28">
        <v>0</v>
      </c>
      <c r="J215" s="29">
        <f t="shared" si="29"/>
        <v>0</v>
      </c>
    </row>
    <row r="216" spans="1:10" ht="18.75" thickBot="1">
      <c r="A216" s="122"/>
      <c r="B216" s="30"/>
      <c r="C216" s="123"/>
      <c r="D216" s="37"/>
      <c r="E216" s="38"/>
      <c r="F216" s="39"/>
      <c r="G216" s="31">
        <f>LARGE(G210:G215,1)+LARGE(G210:G215,2)+LARGE(G210:G215,3)</f>
        <v>26.35</v>
      </c>
      <c r="H216" s="31">
        <f>LARGE(H210:H215,1)+LARGE(H210:H215,2)+LARGE(H210:H215,3)</f>
        <v>27</v>
      </c>
      <c r="I216" s="31">
        <f>LARGE(I210:I215,1)+LARGE(I210:I215,2)+LARGE(I210:I215,3)</f>
        <v>24.049999999999997</v>
      </c>
      <c r="J216" s="43">
        <f>G216+H216+I216</f>
        <v>77.4</v>
      </c>
    </row>
    <row r="217" spans="1:10" ht="13.5" customHeight="1">
      <c r="A217" s="122" t="s">
        <v>37</v>
      </c>
      <c r="B217" s="22"/>
      <c r="C217" s="123" t="s">
        <v>507</v>
      </c>
      <c r="D217" s="2">
        <v>434557</v>
      </c>
      <c r="E217" s="3" t="s">
        <v>461</v>
      </c>
      <c r="F217" s="4">
        <v>37488</v>
      </c>
      <c r="G217" s="23">
        <v>8.1</v>
      </c>
      <c r="H217" s="24">
        <v>8.5</v>
      </c>
      <c r="I217" s="24">
        <v>7.9</v>
      </c>
      <c r="J217" s="25">
        <f aca="true" t="shared" si="30" ref="J217:J222">SUM(G217:I217)</f>
        <v>24.5</v>
      </c>
    </row>
    <row r="218" spans="1:10" ht="15">
      <c r="A218" s="122"/>
      <c r="B218" s="26"/>
      <c r="C218" s="123"/>
      <c r="D218" s="2">
        <v>434574</v>
      </c>
      <c r="E218" s="3" t="s">
        <v>462</v>
      </c>
      <c r="F218" s="4">
        <v>37938</v>
      </c>
      <c r="G218" s="27">
        <v>8.7</v>
      </c>
      <c r="H218" s="28">
        <v>8.6</v>
      </c>
      <c r="I218" s="28">
        <v>8.05</v>
      </c>
      <c r="J218" s="29">
        <f t="shared" si="30"/>
        <v>25.349999999999998</v>
      </c>
    </row>
    <row r="219" spans="1:10" ht="15">
      <c r="A219" s="122"/>
      <c r="B219" s="26"/>
      <c r="C219" s="123"/>
      <c r="D219" s="2">
        <v>434559</v>
      </c>
      <c r="E219" s="3" t="s">
        <v>463</v>
      </c>
      <c r="F219" s="4">
        <v>37906</v>
      </c>
      <c r="G219" s="27">
        <v>8.35</v>
      </c>
      <c r="H219" s="28">
        <v>8.6</v>
      </c>
      <c r="I219" s="28">
        <v>8</v>
      </c>
      <c r="J219" s="29">
        <f t="shared" si="30"/>
        <v>24.95</v>
      </c>
    </row>
    <row r="220" spans="1:10" ht="15">
      <c r="A220" s="122"/>
      <c r="B220" s="26"/>
      <c r="C220" s="123"/>
      <c r="D220" s="2">
        <v>434573</v>
      </c>
      <c r="E220" s="3" t="s">
        <v>464</v>
      </c>
      <c r="F220" s="4">
        <v>37806</v>
      </c>
      <c r="G220" s="27">
        <v>8.05</v>
      </c>
      <c r="H220" s="28">
        <v>8.35</v>
      </c>
      <c r="I220" s="28">
        <v>0</v>
      </c>
      <c r="J220" s="29">
        <f t="shared" si="30"/>
        <v>16.4</v>
      </c>
    </row>
    <row r="221" spans="1:10" ht="15">
      <c r="A221" s="122"/>
      <c r="B221" s="26"/>
      <c r="C221" s="123"/>
      <c r="D221" s="2"/>
      <c r="E221" s="3"/>
      <c r="F221" s="4"/>
      <c r="G221" s="27">
        <v>0</v>
      </c>
      <c r="H221" s="28">
        <v>0</v>
      </c>
      <c r="I221" s="28">
        <v>0</v>
      </c>
      <c r="J221" s="29">
        <f t="shared" si="30"/>
        <v>0</v>
      </c>
    </row>
    <row r="222" spans="1:10" ht="15.75" thickBot="1">
      <c r="A222" s="122"/>
      <c r="B222" s="26"/>
      <c r="C222" s="123"/>
      <c r="D222" s="2"/>
      <c r="E222" s="3"/>
      <c r="F222" s="4"/>
      <c r="G222" s="27">
        <v>0</v>
      </c>
      <c r="H222" s="28">
        <v>0</v>
      </c>
      <c r="I222" s="28">
        <v>0</v>
      </c>
      <c r="J222" s="29">
        <f t="shared" si="30"/>
        <v>0</v>
      </c>
    </row>
    <row r="223" spans="1:10" ht="18.75" thickBot="1">
      <c r="A223" s="122"/>
      <c r="B223" s="30"/>
      <c r="C223" s="123"/>
      <c r="D223" s="37"/>
      <c r="E223" s="38"/>
      <c r="F223" s="39"/>
      <c r="G223" s="31">
        <f>LARGE(G217:G222,1)+LARGE(G217:G222,2)+LARGE(G217:G222,3)</f>
        <v>25.15</v>
      </c>
      <c r="H223" s="31">
        <f>LARGE(H217:H222,1)+LARGE(H217:H222,2)+LARGE(H217:H222,3)</f>
        <v>25.7</v>
      </c>
      <c r="I223" s="31">
        <f>LARGE(I217:I222,1)+LARGE(I217:I222,2)+LARGE(I217:I222,3)</f>
        <v>23.950000000000003</v>
      </c>
      <c r="J223" s="43">
        <f>G223+H223+I223</f>
        <v>74.8</v>
      </c>
    </row>
    <row r="224" spans="1:10" ht="13.5" customHeight="1">
      <c r="A224" s="122" t="s">
        <v>38</v>
      </c>
      <c r="B224" s="22"/>
      <c r="C224" s="123" t="s">
        <v>508</v>
      </c>
      <c r="D224" s="2">
        <v>440868</v>
      </c>
      <c r="E224" s="3" t="s">
        <v>470</v>
      </c>
      <c r="F224" s="4">
        <v>37803</v>
      </c>
      <c r="G224" s="23">
        <v>8.1</v>
      </c>
      <c r="H224" s="24">
        <v>7.15</v>
      </c>
      <c r="I224" s="24">
        <v>7</v>
      </c>
      <c r="J224" s="25">
        <f aca="true" t="shared" si="31" ref="J224:J229">SUM(G224:I224)</f>
        <v>22.25</v>
      </c>
    </row>
    <row r="225" spans="1:10" ht="15">
      <c r="A225" s="122"/>
      <c r="B225" s="26"/>
      <c r="C225" s="123"/>
      <c r="D225" s="2">
        <v>440869</v>
      </c>
      <c r="E225" s="3" t="s">
        <v>471</v>
      </c>
      <c r="F225" s="4">
        <v>37950</v>
      </c>
      <c r="G225" s="27">
        <v>8</v>
      </c>
      <c r="H225" s="28">
        <v>7.3</v>
      </c>
      <c r="I225" s="28">
        <v>7.5</v>
      </c>
      <c r="J225" s="29">
        <f t="shared" si="31"/>
        <v>22.8</v>
      </c>
    </row>
    <row r="226" spans="1:10" ht="15">
      <c r="A226" s="122"/>
      <c r="B226" s="26"/>
      <c r="C226" s="123"/>
      <c r="D226" s="2">
        <v>440883</v>
      </c>
      <c r="E226" s="3" t="s">
        <v>472</v>
      </c>
      <c r="F226" s="4">
        <v>36687</v>
      </c>
      <c r="G226" s="27">
        <v>8.25</v>
      </c>
      <c r="H226" s="28">
        <v>8</v>
      </c>
      <c r="I226" s="28">
        <v>8.65</v>
      </c>
      <c r="J226" s="29">
        <f t="shared" si="31"/>
        <v>24.9</v>
      </c>
    </row>
    <row r="227" spans="1:10" ht="15">
      <c r="A227" s="122"/>
      <c r="B227" s="26"/>
      <c r="C227" s="123"/>
      <c r="D227" s="2"/>
      <c r="E227" s="3"/>
      <c r="F227" s="4"/>
      <c r="G227" s="27">
        <v>0</v>
      </c>
      <c r="H227" s="28">
        <v>0</v>
      </c>
      <c r="I227" s="28">
        <v>0</v>
      </c>
      <c r="J227" s="29">
        <f t="shared" si="31"/>
        <v>0</v>
      </c>
    </row>
    <row r="228" spans="1:10" ht="15">
      <c r="A228" s="122"/>
      <c r="B228" s="26"/>
      <c r="C228" s="123"/>
      <c r="D228" s="2"/>
      <c r="E228" s="3"/>
      <c r="F228" s="4"/>
      <c r="G228" s="27">
        <v>0</v>
      </c>
      <c r="H228" s="28">
        <v>0</v>
      </c>
      <c r="I228" s="28">
        <v>0</v>
      </c>
      <c r="J228" s="29">
        <f t="shared" si="31"/>
        <v>0</v>
      </c>
    </row>
    <row r="229" spans="1:10" ht="15.75" thickBot="1">
      <c r="A229" s="122"/>
      <c r="B229" s="26"/>
      <c r="C229" s="123"/>
      <c r="D229" s="2"/>
      <c r="E229" s="3"/>
      <c r="F229" s="4"/>
      <c r="G229" s="27">
        <v>0</v>
      </c>
      <c r="H229" s="28">
        <v>0</v>
      </c>
      <c r="I229" s="28">
        <v>0</v>
      </c>
      <c r="J229" s="29">
        <f t="shared" si="31"/>
        <v>0</v>
      </c>
    </row>
    <row r="230" spans="1:10" ht="18.75" thickBot="1">
      <c r="A230" s="122"/>
      <c r="B230" s="30"/>
      <c r="C230" s="123"/>
      <c r="D230" s="37"/>
      <c r="E230" s="38"/>
      <c r="F230" s="39"/>
      <c r="G230" s="31">
        <f>LARGE(G224:G229,1)+LARGE(G224:G229,2)+LARGE(G224:G229,3)</f>
        <v>24.35</v>
      </c>
      <c r="H230" s="31">
        <f>LARGE(H224:H229,1)+LARGE(H224:H229,2)+LARGE(H224:H229,3)</f>
        <v>22.450000000000003</v>
      </c>
      <c r="I230" s="31">
        <f>LARGE(I224:I229,1)+LARGE(I224:I229,2)+LARGE(I224:I229,3)</f>
        <v>23.15</v>
      </c>
      <c r="J230" s="43">
        <f>G230+H230+I230</f>
        <v>69.95</v>
      </c>
    </row>
    <row r="231" spans="1:10" ht="13.5" customHeight="1">
      <c r="A231" s="122" t="s">
        <v>39</v>
      </c>
      <c r="B231" s="22"/>
      <c r="C231" s="123" t="s">
        <v>509</v>
      </c>
      <c r="D231" s="2">
        <v>440872</v>
      </c>
      <c r="E231" s="3" t="s">
        <v>473</v>
      </c>
      <c r="F231" s="4">
        <v>37879</v>
      </c>
      <c r="G231" s="23">
        <v>8.45</v>
      </c>
      <c r="H231" s="24">
        <v>8.7</v>
      </c>
      <c r="I231" s="24">
        <v>7.65</v>
      </c>
      <c r="J231" s="25">
        <f aca="true" t="shared" si="32" ref="J231:J236">SUM(G231:I231)</f>
        <v>24.799999999999997</v>
      </c>
    </row>
    <row r="232" spans="1:10" ht="15">
      <c r="A232" s="122"/>
      <c r="B232" s="26"/>
      <c r="C232" s="123"/>
      <c r="D232" s="2">
        <v>440871</v>
      </c>
      <c r="E232" s="3" t="s">
        <v>474</v>
      </c>
      <c r="F232" s="4">
        <v>37799</v>
      </c>
      <c r="G232" s="27">
        <v>8.6</v>
      </c>
      <c r="H232" s="28">
        <v>9.05</v>
      </c>
      <c r="I232" s="28">
        <v>8</v>
      </c>
      <c r="J232" s="29">
        <f t="shared" si="32"/>
        <v>25.65</v>
      </c>
    </row>
    <row r="233" spans="1:10" ht="15">
      <c r="A233" s="122"/>
      <c r="B233" s="26"/>
      <c r="C233" s="123"/>
      <c r="D233" s="2">
        <v>440870</v>
      </c>
      <c r="E233" s="3" t="s">
        <v>475</v>
      </c>
      <c r="F233" s="4">
        <v>37570</v>
      </c>
      <c r="G233" s="27">
        <v>9.1</v>
      </c>
      <c r="H233" s="28">
        <v>8.1</v>
      </c>
      <c r="I233" s="28">
        <v>8.1</v>
      </c>
      <c r="J233" s="29">
        <f t="shared" si="32"/>
        <v>25.299999999999997</v>
      </c>
    </row>
    <row r="234" spans="1:10" ht="15">
      <c r="A234" s="122"/>
      <c r="B234" s="26"/>
      <c r="C234" s="123"/>
      <c r="D234" s="2">
        <v>440874</v>
      </c>
      <c r="E234" s="3" t="s">
        <v>476</v>
      </c>
      <c r="F234" s="4">
        <v>36962</v>
      </c>
      <c r="G234" s="27">
        <v>9.25</v>
      </c>
      <c r="H234" s="28">
        <v>8.5</v>
      </c>
      <c r="I234" s="28">
        <v>7.05</v>
      </c>
      <c r="J234" s="29">
        <f t="shared" si="32"/>
        <v>24.8</v>
      </c>
    </row>
    <row r="235" spans="1:10" ht="15">
      <c r="A235" s="122"/>
      <c r="B235" s="26"/>
      <c r="C235" s="123"/>
      <c r="D235" s="2"/>
      <c r="E235" s="3"/>
      <c r="F235" s="4"/>
      <c r="G235" s="27">
        <v>0</v>
      </c>
      <c r="H235" s="28">
        <v>0</v>
      </c>
      <c r="I235" s="28">
        <v>0</v>
      </c>
      <c r="J235" s="29">
        <f t="shared" si="32"/>
        <v>0</v>
      </c>
    </row>
    <row r="236" spans="1:10" ht="15.75" thickBot="1">
      <c r="A236" s="122"/>
      <c r="B236" s="26"/>
      <c r="C236" s="123"/>
      <c r="D236" s="2"/>
      <c r="E236" s="3"/>
      <c r="F236" s="4"/>
      <c r="G236" s="27">
        <v>0</v>
      </c>
      <c r="H236" s="28">
        <v>0</v>
      </c>
      <c r="I236" s="28">
        <v>0</v>
      </c>
      <c r="J236" s="29">
        <f t="shared" si="32"/>
        <v>0</v>
      </c>
    </row>
    <row r="237" spans="1:10" ht="18.75" thickBot="1">
      <c r="A237" s="122"/>
      <c r="B237" s="30"/>
      <c r="C237" s="123"/>
      <c r="D237" s="37"/>
      <c r="E237" s="38"/>
      <c r="F237" s="39"/>
      <c r="G237" s="31">
        <f>LARGE(G231:G236,1)+LARGE(G231:G236,2)+LARGE(G231:G236,3)</f>
        <v>26.950000000000003</v>
      </c>
      <c r="H237" s="31">
        <f>LARGE(H231:H236,1)+LARGE(H231:H236,2)+LARGE(H231:H236,3)</f>
        <v>26.25</v>
      </c>
      <c r="I237" s="31">
        <f>LARGE(I231:I236,1)+LARGE(I231:I236,2)+LARGE(I231:I236,3)</f>
        <v>23.75</v>
      </c>
      <c r="J237" s="43">
        <f>G237+H237+I237</f>
        <v>76.95</v>
      </c>
    </row>
    <row r="238" spans="1:10" ht="13.5" customHeight="1">
      <c r="A238" s="122" t="s">
        <v>40</v>
      </c>
      <c r="B238" s="22"/>
      <c r="C238" s="123" t="s">
        <v>511</v>
      </c>
      <c r="D238" s="2">
        <v>162097</v>
      </c>
      <c r="E238" s="3" t="s">
        <v>486</v>
      </c>
      <c r="F238" s="4">
        <v>37508</v>
      </c>
      <c r="G238" s="23">
        <v>8.8</v>
      </c>
      <c r="H238" s="24">
        <v>8.3</v>
      </c>
      <c r="I238" s="24">
        <v>8.1</v>
      </c>
      <c r="J238" s="25">
        <f aca="true" t="shared" si="33" ref="J238:J243">SUM(G238:I238)</f>
        <v>25.200000000000003</v>
      </c>
    </row>
    <row r="239" spans="1:10" ht="15">
      <c r="A239" s="122"/>
      <c r="B239" s="26"/>
      <c r="C239" s="123"/>
      <c r="D239" s="2">
        <v>349674</v>
      </c>
      <c r="E239" s="3" t="s">
        <v>487</v>
      </c>
      <c r="F239" s="4">
        <v>37172</v>
      </c>
      <c r="G239" s="27">
        <v>7.7</v>
      </c>
      <c r="H239" s="28">
        <v>7.9</v>
      </c>
      <c r="I239" s="28">
        <v>8</v>
      </c>
      <c r="J239" s="29">
        <f t="shared" si="33"/>
        <v>23.6</v>
      </c>
    </row>
    <row r="240" spans="1:10" ht="15">
      <c r="A240" s="122"/>
      <c r="B240" s="26"/>
      <c r="C240" s="123"/>
      <c r="D240" s="2">
        <v>14673</v>
      </c>
      <c r="E240" s="3" t="s">
        <v>488</v>
      </c>
      <c r="F240" s="4">
        <v>36975</v>
      </c>
      <c r="G240" s="27">
        <v>9.1</v>
      </c>
      <c r="H240" s="28">
        <v>8.35</v>
      </c>
      <c r="I240" s="28">
        <v>8.05</v>
      </c>
      <c r="J240" s="29">
        <f t="shared" si="33"/>
        <v>25.5</v>
      </c>
    </row>
    <row r="241" spans="1:10" ht="15">
      <c r="A241" s="122"/>
      <c r="B241" s="26"/>
      <c r="C241" s="123"/>
      <c r="D241" s="2">
        <v>14608</v>
      </c>
      <c r="E241" s="3" t="s">
        <v>489</v>
      </c>
      <c r="F241" s="4">
        <v>37129</v>
      </c>
      <c r="G241" s="27">
        <v>8.95</v>
      </c>
      <c r="H241" s="28">
        <v>8.7</v>
      </c>
      <c r="I241" s="28">
        <v>7.8</v>
      </c>
      <c r="J241" s="29">
        <f t="shared" si="33"/>
        <v>25.45</v>
      </c>
    </row>
    <row r="242" spans="1:10" ht="15">
      <c r="A242" s="122"/>
      <c r="B242" s="26"/>
      <c r="C242" s="123"/>
      <c r="D242" s="2">
        <v>14530</v>
      </c>
      <c r="E242" s="3" t="s">
        <v>490</v>
      </c>
      <c r="F242" s="4">
        <v>37242</v>
      </c>
      <c r="G242" s="27">
        <v>8.85</v>
      </c>
      <c r="H242" s="28">
        <v>8.45</v>
      </c>
      <c r="I242" s="28">
        <v>7.6</v>
      </c>
      <c r="J242" s="29">
        <f t="shared" si="33"/>
        <v>24.9</v>
      </c>
    </row>
    <row r="243" spans="1:10" ht="15.75" thickBot="1">
      <c r="A243" s="122"/>
      <c r="B243" s="26"/>
      <c r="C243" s="123"/>
      <c r="D243" s="2"/>
      <c r="E243" s="3"/>
      <c r="F243" s="4"/>
      <c r="G243" s="27">
        <v>0</v>
      </c>
      <c r="H243" s="28">
        <v>0</v>
      </c>
      <c r="I243" s="28">
        <v>0</v>
      </c>
      <c r="J243" s="29">
        <f t="shared" si="33"/>
        <v>0</v>
      </c>
    </row>
    <row r="244" spans="1:10" ht="18.75" thickBot="1">
      <c r="A244" s="122"/>
      <c r="B244" s="30"/>
      <c r="C244" s="123"/>
      <c r="D244" s="37"/>
      <c r="E244" s="38"/>
      <c r="F244" s="39"/>
      <c r="G244" s="31">
        <f>LARGE(G238:G243,1)+LARGE(G238:G243,2)+LARGE(G238:G243,3)</f>
        <v>26.9</v>
      </c>
      <c r="H244" s="31">
        <f>LARGE(H238:H243,1)+LARGE(H238:H243,2)+LARGE(H238:H243,3)</f>
        <v>25.5</v>
      </c>
      <c r="I244" s="31">
        <f>LARGE(I238:I243,1)+LARGE(I238:I243,2)+LARGE(I238:I243,3)</f>
        <v>24.15</v>
      </c>
      <c r="J244" s="43">
        <f>G244+H244+I244</f>
        <v>76.55</v>
      </c>
    </row>
    <row r="245" spans="1:10" ht="13.5" customHeight="1">
      <c r="A245" s="122" t="s">
        <v>41</v>
      </c>
      <c r="B245" s="22"/>
      <c r="C245" s="123" t="s">
        <v>512</v>
      </c>
      <c r="D245" s="2">
        <v>14656</v>
      </c>
      <c r="E245" s="3" t="s">
        <v>491</v>
      </c>
      <c r="F245" s="4">
        <v>37725</v>
      </c>
      <c r="G245" s="23">
        <v>7.5</v>
      </c>
      <c r="H245" s="24">
        <v>8.6</v>
      </c>
      <c r="I245" s="24">
        <v>7.95</v>
      </c>
      <c r="J245" s="25">
        <f aca="true" t="shared" si="34" ref="J245:J250">SUM(G245:I245)</f>
        <v>24.05</v>
      </c>
    </row>
    <row r="246" spans="1:10" ht="15">
      <c r="A246" s="122"/>
      <c r="B246" s="26"/>
      <c r="C246" s="123"/>
      <c r="D246" s="2">
        <v>349626</v>
      </c>
      <c r="E246" s="3" t="s">
        <v>492</v>
      </c>
      <c r="F246" s="4">
        <v>37910</v>
      </c>
      <c r="G246" s="27">
        <v>7.9</v>
      </c>
      <c r="H246" s="28">
        <v>8.3</v>
      </c>
      <c r="I246" s="28">
        <v>7.6</v>
      </c>
      <c r="J246" s="29">
        <f t="shared" si="34"/>
        <v>23.800000000000004</v>
      </c>
    </row>
    <row r="247" spans="1:10" ht="15">
      <c r="A247" s="122"/>
      <c r="B247" s="26"/>
      <c r="C247" s="123"/>
      <c r="D247" s="2">
        <v>162054</v>
      </c>
      <c r="E247" s="3" t="s">
        <v>493</v>
      </c>
      <c r="F247" s="4">
        <v>37778</v>
      </c>
      <c r="G247" s="27">
        <v>0</v>
      </c>
      <c r="H247" s="28">
        <v>0</v>
      </c>
      <c r="I247" s="28">
        <v>0</v>
      </c>
      <c r="J247" s="29">
        <f t="shared" si="34"/>
        <v>0</v>
      </c>
    </row>
    <row r="248" spans="1:10" ht="15">
      <c r="A248" s="122"/>
      <c r="B248" s="26"/>
      <c r="C248" s="123"/>
      <c r="D248" s="2" t="s">
        <v>383</v>
      </c>
      <c r="E248" s="3" t="s">
        <v>494</v>
      </c>
      <c r="F248" s="4">
        <v>37755</v>
      </c>
      <c r="G248" s="27">
        <v>8.3</v>
      </c>
      <c r="H248" s="28">
        <v>8.75</v>
      </c>
      <c r="I248" s="28">
        <v>7.95</v>
      </c>
      <c r="J248" s="29">
        <f t="shared" si="34"/>
        <v>25</v>
      </c>
    </row>
    <row r="249" spans="1:10" ht="15">
      <c r="A249" s="122"/>
      <c r="B249" s="26"/>
      <c r="C249" s="123"/>
      <c r="D249" s="2" t="s">
        <v>384</v>
      </c>
      <c r="E249" s="3" t="s">
        <v>495</v>
      </c>
      <c r="F249" s="4">
        <v>37849</v>
      </c>
      <c r="G249" s="27">
        <v>9.1</v>
      </c>
      <c r="H249" s="28">
        <v>8.85</v>
      </c>
      <c r="I249" s="28">
        <v>8.1</v>
      </c>
      <c r="J249" s="29">
        <f t="shared" si="34"/>
        <v>26.049999999999997</v>
      </c>
    </row>
    <row r="250" spans="1:10" ht="15.75" thickBot="1">
      <c r="A250" s="122"/>
      <c r="B250" s="26"/>
      <c r="C250" s="123"/>
      <c r="D250" s="2">
        <v>14655</v>
      </c>
      <c r="E250" s="3" t="s">
        <v>641</v>
      </c>
      <c r="F250" s="4">
        <v>37140</v>
      </c>
      <c r="G250" s="27">
        <v>7.8</v>
      </c>
      <c r="H250" s="28">
        <v>8.8</v>
      </c>
      <c r="I250" s="28">
        <v>8.25</v>
      </c>
      <c r="J250" s="29">
        <f t="shared" si="34"/>
        <v>24.85</v>
      </c>
    </row>
    <row r="251" spans="1:10" ht="18.75" thickBot="1">
      <c r="A251" s="122"/>
      <c r="B251" s="30"/>
      <c r="C251" s="123"/>
      <c r="D251" s="37"/>
      <c r="E251" s="38"/>
      <c r="F251" s="39"/>
      <c r="G251" s="31">
        <f>LARGE(G245:G250,1)+LARGE(G245:G250,2)+LARGE(G245:G250,3)</f>
        <v>25.299999999999997</v>
      </c>
      <c r="H251" s="31">
        <f>LARGE(H245:H250,1)+LARGE(H245:H250,2)+LARGE(H245:H250,3)</f>
        <v>26.4</v>
      </c>
      <c r="I251" s="31">
        <f>LARGE(I245:I250,1)+LARGE(I245:I250,2)+LARGE(I245:I250,3)</f>
        <v>24.3</v>
      </c>
      <c r="J251" s="43">
        <f>G251+H251+I251</f>
        <v>76</v>
      </c>
    </row>
    <row r="252" spans="1:10" ht="13.5" customHeight="1">
      <c r="A252" s="122" t="s">
        <v>42</v>
      </c>
      <c r="B252" s="22"/>
      <c r="C252" s="123" t="s">
        <v>586</v>
      </c>
      <c r="D252" s="2"/>
      <c r="E252" s="3" t="s">
        <v>513</v>
      </c>
      <c r="F252" s="4">
        <v>37830</v>
      </c>
      <c r="G252" s="23">
        <v>9.4</v>
      </c>
      <c r="H252" s="24">
        <v>8.7</v>
      </c>
      <c r="I252" s="24">
        <v>8.25</v>
      </c>
      <c r="J252" s="25">
        <f aca="true" t="shared" si="35" ref="J252:J257">SUM(G252:I252)</f>
        <v>26.35</v>
      </c>
    </row>
    <row r="253" spans="1:10" ht="15">
      <c r="A253" s="122"/>
      <c r="B253" s="26"/>
      <c r="C253" s="123"/>
      <c r="D253" s="2"/>
      <c r="E253" s="3" t="s">
        <v>514</v>
      </c>
      <c r="F253" s="4">
        <v>37211</v>
      </c>
      <c r="G253" s="27">
        <v>8.95</v>
      </c>
      <c r="H253" s="28">
        <v>8.35</v>
      </c>
      <c r="I253" s="28">
        <v>8.15</v>
      </c>
      <c r="J253" s="29">
        <f t="shared" si="35"/>
        <v>25.449999999999996</v>
      </c>
    </row>
    <row r="254" spans="1:10" ht="15">
      <c r="A254" s="122"/>
      <c r="B254" s="26"/>
      <c r="C254" s="123"/>
      <c r="D254" s="2"/>
      <c r="E254" s="3" t="s">
        <v>515</v>
      </c>
      <c r="F254" s="4">
        <v>37332</v>
      </c>
      <c r="G254" s="27">
        <v>8.7</v>
      </c>
      <c r="H254" s="28">
        <v>8.55</v>
      </c>
      <c r="I254" s="28">
        <v>8.35</v>
      </c>
      <c r="J254" s="29">
        <f t="shared" si="35"/>
        <v>25.6</v>
      </c>
    </row>
    <row r="255" spans="1:10" ht="15">
      <c r="A255" s="122"/>
      <c r="B255" s="26"/>
      <c r="C255" s="123"/>
      <c r="D255" s="2"/>
      <c r="E255" s="3" t="s">
        <v>516</v>
      </c>
      <c r="F255" s="4">
        <v>37568</v>
      </c>
      <c r="G255" s="27">
        <v>9.2</v>
      </c>
      <c r="H255" s="28">
        <v>8.75</v>
      </c>
      <c r="I255" s="28">
        <v>8.1</v>
      </c>
      <c r="J255" s="29">
        <f t="shared" si="35"/>
        <v>26.049999999999997</v>
      </c>
    </row>
    <row r="256" spans="1:10" ht="15">
      <c r="A256" s="122"/>
      <c r="B256" s="26"/>
      <c r="C256" s="123"/>
      <c r="D256" s="2"/>
      <c r="E256" s="3" t="s">
        <v>517</v>
      </c>
      <c r="F256" s="4">
        <v>37751</v>
      </c>
      <c r="G256" s="27">
        <v>5</v>
      </c>
      <c r="H256" s="28">
        <v>8.4</v>
      </c>
      <c r="I256" s="28">
        <v>8.25</v>
      </c>
      <c r="J256" s="29">
        <f t="shared" si="35"/>
        <v>21.65</v>
      </c>
    </row>
    <row r="257" spans="1:10" ht="15.75" thickBot="1">
      <c r="A257" s="122"/>
      <c r="B257" s="26"/>
      <c r="C257" s="123"/>
      <c r="D257" s="2"/>
      <c r="E257" s="3" t="s">
        <v>518</v>
      </c>
      <c r="F257" s="4">
        <v>37542</v>
      </c>
      <c r="G257" s="27">
        <v>8.7</v>
      </c>
      <c r="H257" s="28">
        <v>8.5</v>
      </c>
      <c r="I257" s="28">
        <v>7.9</v>
      </c>
      <c r="J257" s="29">
        <f t="shared" si="35"/>
        <v>25.1</v>
      </c>
    </row>
    <row r="258" spans="1:10" ht="18.75" thickBot="1">
      <c r="A258" s="122"/>
      <c r="B258" s="30"/>
      <c r="C258" s="123"/>
      <c r="D258" s="37"/>
      <c r="E258" s="38"/>
      <c r="F258" s="39"/>
      <c r="G258" s="31">
        <f>LARGE(G252:G257,1)+LARGE(G252:G257,2)+LARGE(G252:G257,3)</f>
        <v>27.55</v>
      </c>
      <c r="H258" s="31">
        <f>LARGE(H252:H257,1)+LARGE(H252:H257,2)+LARGE(H252:H257,3)</f>
        <v>26</v>
      </c>
      <c r="I258" s="31">
        <f>LARGE(I252:I257,1)+LARGE(I252:I257,2)+LARGE(I252:I257,3)</f>
        <v>24.85</v>
      </c>
      <c r="J258" s="43">
        <f>G258+H258+I258</f>
        <v>78.4</v>
      </c>
    </row>
    <row r="259" spans="1:10" ht="13.5" customHeight="1">
      <c r="A259" s="122" t="s">
        <v>43</v>
      </c>
      <c r="B259" s="22"/>
      <c r="C259" s="123" t="s">
        <v>587</v>
      </c>
      <c r="D259" s="2"/>
      <c r="E259" s="3" t="s">
        <v>519</v>
      </c>
      <c r="F259" s="4">
        <v>37648</v>
      </c>
      <c r="G259" s="23">
        <v>8.5</v>
      </c>
      <c r="H259" s="24">
        <v>8.3</v>
      </c>
      <c r="I259" s="24">
        <v>7.2</v>
      </c>
      <c r="J259" s="25">
        <f aca="true" t="shared" si="36" ref="J259:J264">SUM(G259:I259)</f>
        <v>24</v>
      </c>
    </row>
    <row r="260" spans="1:10" ht="15">
      <c r="A260" s="122"/>
      <c r="B260" s="26"/>
      <c r="C260" s="123"/>
      <c r="D260" s="2"/>
      <c r="E260" s="3" t="s">
        <v>520</v>
      </c>
      <c r="F260" s="4">
        <v>37913</v>
      </c>
      <c r="G260" s="27">
        <v>8.65</v>
      </c>
      <c r="H260" s="28">
        <v>7.75</v>
      </c>
      <c r="I260" s="28">
        <v>0</v>
      </c>
      <c r="J260" s="29">
        <f t="shared" si="36"/>
        <v>16.4</v>
      </c>
    </row>
    <row r="261" spans="1:10" ht="15">
      <c r="A261" s="122"/>
      <c r="B261" s="26"/>
      <c r="C261" s="123"/>
      <c r="D261" s="2"/>
      <c r="E261" s="3" t="s">
        <v>521</v>
      </c>
      <c r="F261" s="4">
        <v>37747</v>
      </c>
      <c r="G261" s="27">
        <v>8.7</v>
      </c>
      <c r="H261" s="28">
        <v>8.3</v>
      </c>
      <c r="I261" s="28">
        <v>7.95</v>
      </c>
      <c r="J261" s="29">
        <f t="shared" si="36"/>
        <v>24.95</v>
      </c>
    </row>
    <row r="262" spans="1:10" ht="15">
      <c r="A262" s="122"/>
      <c r="B262" s="26"/>
      <c r="C262" s="123"/>
      <c r="D262" s="2"/>
      <c r="E262" s="3" t="s">
        <v>522</v>
      </c>
      <c r="F262" s="4">
        <v>36959</v>
      </c>
      <c r="G262" s="27">
        <v>8.8</v>
      </c>
      <c r="H262" s="28">
        <v>8.5</v>
      </c>
      <c r="I262" s="28">
        <v>7.95</v>
      </c>
      <c r="J262" s="29">
        <f t="shared" si="36"/>
        <v>25.25</v>
      </c>
    </row>
    <row r="263" spans="1:10" ht="15">
      <c r="A263" s="122"/>
      <c r="B263" s="26"/>
      <c r="C263" s="123"/>
      <c r="D263" s="2"/>
      <c r="E263" s="3" t="s">
        <v>523</v>
      </c>
      <c r="F263" s="4">
        <v>37908</v>
      </c>
      <c r="G263" s="27">
        <v>7.6</v>
      </c>
      <c r="H263" s="28">
        <v>7.7</v>
      </c>
      <c r="I263" s="28">
        <v>8</v>
      </c>
      <c r="J263" s="29">
        <f t="shared" si="36"/>
        <v>23.3</v>
      </c>
    </row>
    <row r="264" spans="1:10" ht="15.75" thickBot="1">
      <c r="A264" s="122"/>
      <c r="B264" s="26"/>
      <c r="C264" s="123"/>
      <c r="D264" s="2"/>
      <c r="E264" s="3" t="s">
        <v>524</v>
      </c>
      <c r="F264" s="4">
        <v>37954</v>
      </c>
      <c r="G264" s="27">
        <v>8.65</v>
      </c>
      <c r="H264" s="28">
        <v>8</v>
      </c>
      <c r="I264" s="28">
        <v>7.65</v>
      </c>
      <c r="J264" s="29">
        <f t="shared" si="36"/>
        <v>24.299999999999997</v>
      </c>
    </row>
    <row r="265" spans="1:10" ht="18.75" thickBot="1">
      <c r="A265" s="122"/>
      <c r="B265" s="30"/>
      <c r="C265" s="123"/>
      <c r="D265" s="37"/>
      <c r="E265" s="38"/>
      <c r="F265" s="39"/>
      <c r="G265" s="31">
        <f>LARGE(G259:G264,1)+LARGE(G259:G264,2)+LARGE(G259:G264,3)</f>
        <v>26.15</v>
      </c>
      <c r="H265" s="31">
        <f>LARGE(H259:H264,1)+LARGE(H259:H264,2)+LARGE(H259:H264,3)</f>
        <v>25.1</v>
      </c>
      <c r="I265" s="31">
        <f>LARGE(I259:I264,1)+LARGE(I259:I264,2)+LARGE(I259:I264,3)</f>
        <v>23.9</v>
      </c>
      <c r="J265" s="43">
        <f>G265+H265+I265</f>
        <v>75.15</v>
      </c>
    </row>
    <row r="266" spans="1:10" ht="13.5" customHeight="1">
      <c r="A266" s="122" t="s">
        <v>44</v>
      </c>
      <c r="B266" s="22"/>
      <c r="C266" s="123" t="s">
        <v>588</v>
      </c>
      <c r="D266" s="2"/>
      <c r="E266" s="3" t="s">
        <v>531</v>
      </c>
      <c r="F266" s="4">
        <v>37027</v>
      </c>
      <c r="G266" s="23">
        <v>9.45</v>
      </c>
      <c r="H266" s="24">
        <v>8.4</v>
      </c>
      <c r="I266" s="24">
        <v>8</v>
      </c>
      <c r="J266" s="25">
        <f aca="true" t="shared" si="37" ref="J266:J271">SUM(G266:I266)</f>
        <v>25.85</v>
      </c>
    </row>
    <row r="267" spans="1:10" ht="15">
      <c r="A267" s="122"/>
      <c r="B267" s="26"/>
      <c r="C267" s="123"/>
      <c r="D267" s="2"/>
      <c r="E267" s="3" t="s">
        <v>532</v>
      </c>
      <c r="F267" s="4">
        <v>37938</v>
      </c>
      <c r="G267" s="27">
        <v>9.1</v>
      </c>
      <c r="H267" s="28">
        <v>9.2</v>
      </c>
      <c r="I267" s="28">
        <v>8.1</v>
      </c>
      <c r="J267" s="29">
        <f t="shared" si="37"/>
        <v>26.4</v>
      </c>
    </row>
    <row r="268" spans="1:10" ht="15">
      <c r="A268" s="122"/>
      <c r="B268" s="26"/>
      <c r="C268" s="123"/>
      <c r="D268" s="2"/>
      <c r="E268" s="3" t="s">
        <v>533</v>
      </c>
      <c r="F268" s="4">
        <v>37872</v>
      </c>
      <c r="G268" s="27">
        <v>9.45</v>
      </c>
      <c r="H268" s="28">
        <v>9</v>
      </c>
      <c r="I268" s="28">
        <v>8.35</v>
      </c>
      <c r="J268" s="29">
        <f t="shared" si="37"/>
        <v>26.799999999999997</v>
      </c>
    </row>
    <row r="269" spans="1:10" ht="15">
      <c r="A269" s="122"/>
      <c r="B269" s="26"/>
      <c r="C269" s="123"/>
      <c r="D269" s="2"/>
      <c r="E269" s="3" t="s">
        <v>534</v>
      </c>
      <c r="F269" s="4">
        <v>37211</v>
      </c>
      <c r="G269" s="27">
        <v>9.4</v>
      </c>
      <c r="H269" s="28">
        <v>9.1</v>
      </c>
      <c r="I269" s="28">
        <v>8.2</v>
      </c>
      <c r="J269" s="29">
        <f t="shared" si="37"/>
        <v>26.7</v>
      </c>
    </row>
    <row r="270" spans="1:10" ht="15">
      <c r="A270" s="122"/>
      <c r="B270" s="26"/>
      <c r="C270" s="123"/>
      <c r="D270" s="2"/>
      <c r="E270" s="3" t="s">
        <v>535</v>
      </c>
      <c r="F270" s="4">
        <v>37040</v>
      </c>
      <c r="G270" s="27">
        <v>8.8</v>
      </c>
      <c r="H270" s="28">
        <v>9.1</v>
      </c>
      <c r="I270" s="28">
        <v>7.95</v>
      </c>
      <c r="J270" s="29">
        <f t="shared" si="37"/>
        <v>25.849999999999998</v>
      </c>
    </row>
    <row r="271" spans="1:10" ht="15.75" thickBot="1">
      <c r="A271" s="122"/>
      <c r="B271" s="26"/>
      <c r="C271" s="123"/>
      <c r="D271" s="2"/>
      <c r="E271" s="3"/>
      <c r="F271" s="4"/>
      <c r="G271" s="27">
        <v>0</v>
      </c>
      <c r="H271" s="28">
        <v>0</v>
      </c>
      <c r="I271" s="28">
        <v>0</v>
      </c>
      <c r="J271" s="29">
        <f t="shared" si="37"/>
        <v>0</v>
      </c>
    </row>
    <row r="272" spans="1:10" ht="18.75" thickBot="1">
      <c r="A272" s="122"/>
      <c r="B272" s="30"/>
      <c r="C272" s="123"/>
      <c r="D272" s="37"/>
      <c r="E272" s="38"/>
      <c r="F272" s="39"/>
      <c r="G272" s="31">
        <f>LARGE(G266:G271,1)+LARGE(G266:G271,2)+LARGE(G266:G271,3)</f>
        <v>28.299999999999997</v>
      </c>
      <c r="H272" s="31">
        <f>LARGE(H266:H271,1)+LARGE(H266:H271,2)+LARGE(H266:H271,3)</f>
        <v>27.4</v>
      </c>
      <c r="I272" s="31">
        <f>LARGE(I266:I271,1)+LARGE(I266:I271,2)+LARGE(I266:I271,3)</f>
        <v>24.65</v>
      </c>
      <c r="J272" s="43">
        <f>G272+H272+I272</f>
        <v>80.35</v>
      </c>
    </row>
    <row r="273" spans="1:10" ht="13.5" customHeight="1">
      <c r="A273" s="122" t="s">
        <v>45</v>
      </c>
      <c r="B273" s="22"/>
      <c r="C273" s="123" t="s">
        <v>589</v>
      </c>
      <c r="D273" s="2"/>
      <c r="E273" s="3" t="s">
        <v>536</v>
      </c>
      <c r="F273" s="4">
        <v>37133</v>
      </c>
      <c r="G273" s="23">
        <v>8.95</v>
      </c>
      <c r="H273" s="24">
        <v>8.6</v>
      </c>
      <c r="I273" s="24">
        <v>8.25</v>
      </c>
      <c r="J273" s="25">
        <f aca="true" t="shared" si="38" ref="J273:J278">SUM(G273:I273)</f>
        <v>25.799999999999997</v>
      </c>
    </row>
    <row r="274" spans="1:10" ht="15">
      <c r="A274" s="122"/>
      <c r="B274" s="26"/>
      <c r="C274" s="123"/>
      <c r="D274" s="2"/>
      <c r="E274" s="3" t="s">
        <v>537</v>
      </c>
      <c r="F274" s="4">
        <v>37004</v>
      </c>
      <c r="G274" s="27">
        <v>8.9</v>
      </c>
      <c r="H274" s="28">
        <v>8.8</v>
      </c>
      <c r="I274" s="28">
        <v>8.15</v>
      </c>
      <c r="J274" s="29">
        <f t="shared" si="38"/>
        <v>25.85</v>
      </c>
    </row>
    <row r="275" spans="1:10" ht="15">
      <c r="A275" s="122"/>
      <c r="B275" s="26"/>
      <c r="C275" s="123"/>
      <c r="D275" s="2"/>
      <c r="E275" s="3" t="s">
        <v>538</v>
      </c>
      <c r="F275" s="4">
        <v>37399</v>
      </c>
      <c r="G275" s="27">
        <v>8.85</v>
      </c>
      <c r="H275" s="28">
        <v>8.3</v>
      </c>
      <c r="I275" s="28">
        <v>8.75</v>
      </c>
      <c r="J275" s="29">
        <f t="shared" si="38"/>
        <v>25.9</v>
      </c>
    </row>
    <row r="276" spans="1:10" ht="15">
      <c r="A276" s="122"/>
      <c r="B276" s="26"/>
      <c r="C276" s="123"/>
      <c r="D276" s="2"/>
      <c r="E276" s="3" t="s">
        <v>539</v>
      </c>
      <c r="F276" s="4">
        <v>37209</v>
      </c>
      <c r="G276" s="27">
        <v>0</v>
      </c>
      <c r="H276" s="28">
        <v>0</v>
      </c>
      <c r="I276" s="28">
        <v>0</v>
      </c>
      <c r="J276" s="29">
        <f t="shared" si="38"/>
        <v>0</v>
      </c>
    </row>
    <row r="277" spans="1:10" ht="15">
      <c r="A277" s="122"/>
      <c r="B277" s="26"/>
      <c r="C277" s="123"/>
      <c r="D277" s="2"/>
      <c r="E277" s="3" t="s">
        <v>540</v>
      </c>
      <c r="F277" s="4">
        <v>37453</v>
      </c>
      <c r="G277" s="27">
        <v>9.3</v>
      </c>
      <c r="H277" s="28">
        <v>9</v>
      </c>
      <c r="I277" s="28">
        <v>7.95</v>
      </c>
      <c r="J277" s="29">
        <f t="shared" si="38"/>
        <v>26.25</v>
      </c>
    </row>
    <row r="278" spans="1:10" ht="15.75" thickBot="1">
      <c r="A278" s="122"/>
      <c r="B278" s="26"/>
      <c r="C278" s="123"/>
      <c r="D278" s="2"/>
      <c r="E278" s="3"/>
      <c r="F278" s="4"/>
      <c r="G278" s="27">
        <v>0</v>
      </c>
      <c r="H278" s="28">
        <v>0</v>
      </c>
      <c r="I278" s="28">
        <v>0</v>
      </c>
      <c r="J278" s="29">
        <f t="shared" si="38"/>
        <v>0</v>
      </c>
    </row>
    <row r="279" spans="1:10" ht="18.75" thickBot="1">
      <c r="A279" s="122"/>
      <c r="B279" s="30"/>
      <c r="C279" s="123"/>
      <c r="D279" s="37"/>
      <c r="E279" s="38"/>
      <c r="F279" s="39"/>
      <c r="G279" s="31">
        <f>LARGE(G273:G278,1)+LARGE(G273:G278,2)+LARGE(G273:G278,3)</f>
        <v>27.15</v>
      </c>
      <c r="H279" s="31">
        <f>LARGE(H273:H278,1)+LARGE(H273:H278,2)+LARGE(H273:H278,3)</f>
        <v>26.4</v>
      </c>
      <c r="I279" s="31">
        <f>LARGE(I273:I278,1)+LARGE(I273:I278,2)+LARGE(I273:I278,3)</f>
        <v>25.15</v>
      </c>
      <c r="J279" s="43">
        <f>G279+H279+I279</f>
        <v>78.69999999999999</v>
      </c>
    </row>
    <row r="280" spans="1:10" ht="13.5" customHeight="1">
      <c r="A280" s="122" t="s">
        <v>46</v>
      </c>
      <c r="B280" s="22"/>
      <c r="C280" s="123" t="s">
        <v>590</v>
      </c>
      <c r="D280" s="2"/>
      <c r="E280" s="3" t="s">
        <v>541</v>
      </c>
      <c r="F280" s="4">
        <v>37861</v>
      </c>
      <c r="G280" s="23">
        <v>8.5</v>
      </c>
      <c r="H280" s="24">
        <v>8.3</v>
      </c>
      <c r="I280" s="24">
        <v>7.3</v>
      </c>
      <c r="J280" s="25">
        <f aca="true" t="shared" si="39" ref="J280:J285">SUM(G280:I280)</f>
        <v>24.1</v>
      </c>
    </row>
    <row r="281" spans="1:10" ht="15">
      <c r="A281" s="122"/>
      <c r="B281" s="26"/>
      <c r="C281" s="123"/>
      <c r="D281" s="2"/>
      <c r="E281" s="3" t="s">
        <v>542</v>
      </c>
      <c r="F281" s="4">
        <v>36944</v>
      </c>
      <c r="G281" s="27">
        <v>9.05</v>
      </c>
      <c r="H281" s="28">
        <v>8.25</v>
      </c>
      <c r="I281" s="28">
        <v>7.2</v>
      </c>
      <c r="J281" s="29">
        <f t="shared" si="39"/>
        <v>24.5</v>
      </c>
    </row>
    <row r="282" spans="1:10" ht="15">
      <c r="A282" s="122"/>
      <c r="B282" s="26"/>
      <c r="C282" s="123"/>
      <c r="D282" s="2"/>
      <c r="E282" s="3" t="s">
        <v>543</v>
      </c>
      <c r="F282" s="4">
        <v>37219</v>
      </c>
      <c r="G282" s="27">
        <v>9.15</v>
      </c>
      <c r="H282" s="28">
        <v>8.7</v>
      </c>
      <c r="I282" s="28">
        <v>7.55</v>
      </c>
      <c r="J282" s="29">
        <f t="shared" si="39"/>
        <v>25.400000000000002</v>
      </c>
    </row>
    <row r="283" spans="1:10" ht="15">
      <c r="A283" s="122"/>
      <c r="B283" s="26"/>
      <c r="C283" s="123"/>
      <c r="D283" s="2"/>
      <c r="E283" s="3" t="s">
        <v>544</v>
      </c>
      <c r="F283" s="4">
        <v>37732</v>
      </c>
      <c r="G283" s="27">
        <v>0</v>
      </c>
      <c r="H283" s="28">
        <v>0</v>
      </c>
      <c r="I283" s="28">
        <v>0</v>
      </c>
      <c r="J283" s="29">
        <f t="shared" si="39"/>
        <v>0</v>
      </c>
    </row>
    <row r="284" spans="1:10" ht="15">
      <c r="A284" s="122"/>
      <c r="B284" s="26"/>
      <c r="C284" s="123"/>
      <c r="D284" s="2"/>
      <c r="E284" s="3"/>
      <c r="F284" s="4"/>
      <c r="G284" s="27">
        <v>0</v>
      </c>
      <c r="H284" s="28">
        <v>0</v>
      </c>
      <c r="I284" s="28">
        <v>0</v>
      </c>
      <c r="J284" s="29">
        <f t="shared" si="39"/>
        <v>0</v>
      </c>
    </row>
    <row r="285" spans="1:10" ht="15.75" thickBot="1">
      <c r="A285" s="122"/>
      <c r="B285" s="26"/>
      <c r="C285" s="123"/>
      <c r="D285" s="2"/>
      <c r="E285" s="3"/>
      <c r="F285" s="4"/>
      <c r="G285" s="27">
        <v>0</v>
      </c>
      <c r="H285" s="28">
        <v>0</v>
      </c>
      <c r="I285" s="28">
        <v>0</v>
      </c>
      <c r="J285" s="29">
        <f t="shared" si="39"/>
        <v>0</v>
      </c>
    </row>
    <row r="286" spans="1:10" ht="18.75" thickBot="1">
      <c r="A286" s="122"/>
      <c r="B286" s="30"/>
      <c r="C286" s="123"/>
      <c r="D286" s="37"/>
      <c r="E286" s="38"/>
      <c r="F286" s="39"/>
      <c r="G286" s="31">
        <f>LARGE(G280:G285,1)+LARGE(G280:G285,2)+LARGE(G280:G285,3)</f>
        <v>26.700000000000003</v>
      </c>
      <c r="H286" s="31">
        <f>LARGE(H280:H285,1)+LARGE(H280:H285,2)+LARGE(H280:H285,3)</f>
        <v>25.25</v>
      </c>
      <c r="I286" s="31">
        <f>LARGE(I280:I285,1)+LARGE(I280:I285,2)+LARGE(I280:I285,3)</f>
        <v>22.05</v>
      </c>
      <c r="J286" s="43">
        <f>G286+H286+I286</f>
        <v>74</v>
      </c>
    </row>
    <row r="287" spans="1:10" ht="13.5" customHeight="1">
      <c r="A287" s="122" t="s">
        <v>47</v>
      </c>
      <c r="B287" s="22"/>
      <c r="C287" s="123" t="s">
        <v>591</v>
      </c>
      <c r="D287" s="2">
        <v>584557</v>
      </c>
      <c r="E287" s="3" t="s">
        <v>559</v>
      </c>
      <c r="F287" s="4">
        <v>37771</v>
      </c>
      <c r="G287" s="23">
        <v>9.6</v>
      </c>
      <c r="H287" s="24">
        <v>9.2</v>
      </c>
      <c r="I287" s="24">
        <v>8.1</v>
      </c>
      <c r="J287" s="25">
        <f aca="true" t="shared" si="40" ref="J287:J292">SUM(G287:I287)</f>
        <v>26.9</v>
      </c>
    </row>
    <row r="288" spans="1:10" ht="15">
      <c r="A288" s="122"/>
      <c r="B288" s="26"/>
      <c r="C288" s="123"/>
      <c r="D288" s="2">
        <v>584761</v>
      </c>
      <c r="E288" s="3" t="s">
        <v>560</v>
      </c>
      <c r="F288" s="4">
        <v>37436</v>
      </c>
      <c r="G288" s="27">
        <v>9.3</v>
      </c>
      <c r="H288" s="28">
        <v>9.25</v>
      </c>
      <c r="I288" s="28">
        <v>8.4</v>
      </c>
      <c r="J288" s="29">
        <f t="shared" si="40"/>
        <v>26.950000000000003</v>
      </c>
    </row>
    <row r="289" spans="1:10" ht="15">
      <c r="A289" s="122"/>
      <c r="B289" s="26"/>
      <c r="C289" s="123"/>
      <c r="D289" s="2">
        <v>584748</v>
      </c>
      <c r="E289" s="3" t="s">
        <v>561</v>
      </c>
      <c r="F289" s="4">
        <v>37960</v>
      </c>
      <c r="G289" s="27">
        <v>9.55</v>
      </c>
      <c r="H289" s="28">
        <v>9.2</v>
      </c>
      <c r="I289" s="28">
        <v>8.7</v>
      </c>
      <c r="J289" s="29">
        <f t="shared" si="40"/>
        <v>27.45</v>
      </c>
    </row>
    <row r="290" spans="1:10" ht="15">
      <c r="A290" s="122"/>
      <c r="B290" s="26"/>
      <c r="C290" s="123"/>
      <c r="D290" s="2">
        <v>584614</v>
      </c>
      <c r="E290" s="3" t="s">
        <v>562</v>
      </c>
      <c r="F290" s="4">
        <v>37604</v>
      </c>
      <c r="G290" s="27">
        <v>9.4</v>
      </c>
      <c r="H290" s="28">
        <v>9.05</v>
      </c>
      <c r="I290" s="28">
        <v>8.55</v>
      </c>
      <c r="J290" s="29">
        <f t="shared" si="40"/>
        <v>27.000000000000004</v>
      </c>
    </row>
    <row r="291" spans="1:10" ht="15">
      <c r="A291" s="122"/>
      <c r="B291" s="26"/>
      <c r="C291" s="123"/>
      <c r="D291" s="2">
        <v>584589</v>
      </c>
      <c r="E291" s="3" t="s">
        <v>563</v>
      </c>
      <c r="F291" s="4">
        <v>36909</v>
      </c>
      <c r="G291" s="27">
        <v>8.95</v>
      </c>
      <c r="H291" s="28">
        <v>9.1</v>
      </c>
      <c r="I291" s="28">
        <v>0</v>
      </c>
      <c r="J291" s="29">
        <f t="shared" si="40"/>
        <v>18.049999999999997</v>
      </c>
    </row>
    <row r="292" spans="1:10" ht="15.75" thickBot="1">
      <c r="A292" s="122"/>
      <c r="B292" s="26"/>
      <c r="C292" s="123"/>
      <c r="D292" s="2"/>
      <c r="E292" s="3"/>
      <c r="F292" s="4"/>
      <c r="G292" s="27">
        <v>0</v>
      </c>
      <c r="H292" s="28">
        <v>0</v>
      </c>
      <c r="I292" s="28">
        <v>0</v>
      </c>
      <c r="J292" s="29">
        <f t="shared" si="40"/>
        <v>0</v>
      </c>
    </row>
    <row r="293" spans="1:10" ht="18.75" thickBot="1">
      <c r="A293" s="122"/>
      <c r="B293" s="30"/>
      <c r="C293" s="123"/>
      <c r="D293" s="37"/>
      <c r="E293" s="38"/>
      <c r="F293" s="39"/>
      <c r="G293" s="31">
        <f>LARGE(G287:G292,1)+LARGE(G287:G292,2)+LARGE(G287:G292,3)</f>
        <v>28.549999999999997</v>
      </c>
      <c r="H293" s="31">
        <f>LARGE(H287:H292,1)+LARGE(H287:H292,2)+LARGE(H287:H292,3)</f>
        <v>27.65</v>
      </c>
      <c r="I293" s="31">
        <f>LARGE(I287:I292,1)+LARGE(I287:I292,2)+LARGE(I287:I292,3)</f>
        <v>25.65</v>
      </c>
      <c r="J293" s="43">
        <f>G293+H293+I293</f>
        <v>81.85</v>
      </c>
    </row>
    <row r="294" spans="1:10" ht="13.5" customHeight="1">
      <c r="A294" s="122" t="s">
        <v>48</v>
      </c>
      <c r="B294" s="22"/>
      <c r="C294" s="123" t="s">
        <v>592</v>
      </c>
      <c r="D294" s="2">
        <v>584527</v>
      </c>
      <c r="E294" s="3" t="s">
        <v>564</v>
      </c>
      <c r="F294" s="4">
        <v>39933</v>
      </c>
      <c r="G294" s="23">
        <v>9.3</v>
      </c>
      <c r="H294" s="24">
        <v>9.25</v>
      </c>
      <c r="I294" s="24">
        <v>8.75</v>
      </c>
      <c r="J294" s="25">
        <f aca="true" t="shared" si="41" ref="J294:J299">SUM(G294:I294)</f>
        <v>27.3</v>
      </c>
    </row>
    <row r="295" spans="1:10" ht="15">
      <c r="A295" s="122"/>
      <c r="B295" s="26"/>
      <c r="C295" s="123"/>
      <c r="D295" s="2">
        <v>584576</v>
      </c>
      <c r="E295" s="3" t="s">
        <v>565</v>
      </c>
      <c r="F295" s="4">
        <v>37671</v>
      </c>
      <c r="G295" s="27">
        <v>9.1</v>
      </c>
      <c r="H295" s="28">
        <v>8.85</v>
      </c>
      <c r="I295" s="28">
        <v>8.5</v>
      </c>
      <c r="J295" s="29">
        <f t="shared" si="41"/>
        <v>26.45</v>
      </c>
    </row>
    <row r="296" spans="1:10" ht="15">
      <c r="A296" s="122"/>
      <c r="B296" s="26"/>
      <c r="C296" s="123"/>
      <c r="D296" s="2">
        <v>584759</v>
      </c>
      <c r="E296" s="3" t="s">
        <v>566</v>
      </c>
      <c r="F296" s="4">
        <v>37477</v>
      </c>
      <c r="G296" s="27">
        <v>0</v>
      </c>
      <c r="H296" s="28">
        <v>0</v>
      </c>
      <c r="I296" s="28">
        <v>0</v>
      </c>
      <c r="J296" s="29">
        <f t="shared" si="41"/>
        <v>0</v>
      </c>
    </row>
    <row r="297" spans="1:10" ht="15">
      <c r="A297" s="122"/>
      <c r="B297" s="26"/>
      <c r="C297" s="123"/>
      <c r="D297" s="2">
        <v>584584</v>
      </c>
      <c r="E297" s="3" t="s">
        <v>567</v>
      </c>
      <c r="F297" s="4">
        <v>37212</v>
      </c>
      <c r="G297" s="27">
        <v>9.3</v>
      </c>
      <c r="H297" s="28">
        <v>9.35</v>
      </c>
      <c r="I297" s="28">
        <v>8.7</v>
      </c>
      <c r="J297" s="29">
        <f t="shared" si="41"/>
        <v>27.349999999999998</v>
      </c>
    </row>
    <row r="298" spans="1:10" ht="15">
      <c r="A298" s="122"/>
      <c r="B298" s="26"/>
      <c r="C298" s="123"/>
      <c r="D298" s="2">
        <v>584635</v>
      </c>
      <c r="E298" s="3" t="s">
        <v>568</v>
      </c>
      <c r="F298" s="4">
        <v>37021</v>
      </c>
      <c r="G298" s="27">
        <v>9.15</v>
      </c>
      <c r="H298" s="28">
        <v>9.1</v>
      </c>
      <c r="I298" s="28">
        <v>8.45</v>
      </c>
      <c r="J298" s="29">
        <f t="shared" si="41"/>
        <v>26.7</v>
      </c>
    </row>
    <row r="299" spans="1:10" ht="15.75" thickBot="1">
      <c r="A299" s="122"/>
      <c r="B299" s="26"/>
      <c r="C299" s="123"/>
      <c r="D299" s="2"/>
      <c r="E299" s="3"/>
      <c r="F299" s="4"/>
      <c r="G299" s="27">
        <v>0</v>
      </c>
      <c r="H299" s="28">
        <v>0</v>
      </c>
      <c r="I299" s="28">
        <v>0</v>
      </c>
      <c r="J299" s="29">
        <f t="shared" si="41"/>
        <v>0</v>
      </c>
    </row>
    <row r="300" spans="1:10" ht="18.75" thickBot="1">
      <c r="A300" s="122"/>
      <c r="B300" s="30"/>
      <c r="C300" s="123"/>
      <c r="D300" s="37"/>
      <c r="E300" s="38"/>
      <c r="F300" s="39"/>
      <c r="G300" s="31">
        <f>LARGE(G294:G299,1)+LARGE(G294:G299,2)+LARGE(G294:G299,3)</f>
        <v>27.75</v>
      </c>
      <c r="H300" s="31">
        <f>LARGE(H294:H299,1)+LARGE(H294:H299,2)+LARGE(H294:H299,3)</f>
        <v>27.700000000000003</v>
      </c>
      <c r="I300" s="31">
        <f>LARGE(I294:I299,1)+LARGE(I294:I299,2)+LARGE(I294:I299,3)</f>
        <v>25.95</v>
      </c>
      <c r="J300" s="43">
        <f>G300+H300+I300</f>
        <v>81.4</v>
      </c>
    </row>
    <row r="301" spans="1:10" ht="13.5" customHeight="1">
      <c r="A301" s="122" t="s">
        <v>49</v>
      </c>
      <c r="B301" s="22"/>
      <c r="C301" s="123" t="s">
        <v>593</v>
      </c>
      <c r="D301" s="2">
        <v>584518</v>
      </c>
      <c r="E301" s="3" t="s">
        <v>569</v>
      </c>
      <c r="F301" s="4">
        <v>37823</v>
      </c>
      <c r="G301" s="23">
        <v>8.9</v>
      </c>
      <c r="H301" s="24">
        <v>9</v>
      </c>
      <c r="I301" s="24">
        <v>7.8</v>
      </c>
      <c r="J301" s="25">
        <f aca="true" t="shared" si="42" ref="J301:J306">SUM(G301:I301)</f>
        <v>25.7</v>
      </c>
    </row>
    <row r="302" spans="1:10" ht="15">
      <c r="A302" s="122"/>
      <c r="B302" s="26"/>
      <c r="C302" s="123"/>
      <c r="D302" s="2">
        <v>584686</v>
      </c>
      <c r="E302" s="3" t="s">
        <v>570</v>
      </c>
      <c r="F302" s="4">
        <v>37974</v>
      </c>
      <c r="G302" s="27">
        <v>8.95</v>
      </c>
      <c r="H302" s="28">
        <v>8.8</v>
      </c>
      <c r="I302" s="28">
        <v>7.45</v>
      </c>
      <c r="J302" s="29">
        <f t="shared" si="42"/>
        <v>25.2</v>
      </c>
    </row>
    <row r="303" spans="1:10" ht="15">
      <c r="A303" s="122"/>
      <c r="B303" s="26"/>
      <c r="C303" s="123"/>
      <c r="D303" s="2">
        <v>584603</v>
      </c>
      <c r="E303" s="3" t="s">
        <v>571</v>
      </c>
      <c r="F303" s="4">
        <v>37282</v>
      </c>
      <c r="G303" s="27">
        <v>8.75</v>
      </c>
      <c r="H303" s="28">
        <v>8.95</v>
      </c>
      <c r="I303" s="28">
        <v>0</v>
      </c>
      <c r="J303" s="29">
        <f t="shared" si="42"/>
        <v>17.7</v>
      </c>
    </row>
    <row r="304" spans="1:10" ht="15">
      <c r="A304" s="122"/>
      <c r="B304" s="26"/>
      <c r="C304" s="123"/>
      <c r="D304" s="2">
        <v>584769</v>
      </c>
      <c r="E304" s="3" t="s">
        <v>572</v>
      </c>
      <c r="F304" s="4">
        <v>37377</v>
      </c>
      <c r="G304" s="27">
        <v>8.95</v>
      </c>
      <c r="H304" s="28">
        <v>7.9</v>
      </c>
      <c r="I304" s="28">
        <v>8.1</v>
      </c>
      <c r="J304" s="29">
        <f t="shared" si="42"/>
        <v>24.950000000000003</v>
      </c>
    </row>
    <row r="305" spans="1:10" ht="15">
      <c r="A305" s="122"/>
      <c r="B305" s="26"/>
      <c r="C305" s="123"/>
      <c r="D305" s="2"/>
      <c r="E305" s="3"/>
      <c r="F305" s="4"/>
      <c r="G305" s="27">
        <v>0</v>
      </c>
      <c r="H305" s="28">
        <v>0</v>
      </c>
      <c r="I305" s="28">
        <v>0</v>
      </c>
      <c r="J305" s="29">
        <f t="shared" si="42"/>
        <v>0</v>
      </c>
    </row>
    <row r="306" spans="1:10" ht="15.75" thickBot="1">
      <c r="A306" s="122"/>
      <c r="B306" s="26"/>
      <c r="C306" s="123"/>
      <c r="D306" s="2"/>
      <c r="E306" s="3"/>
      <c r="F306" s="4"/>
      <c r="G306" s="27">
        <v>0</v>
      </c>
      <c r="H306" s="28">
        <v>0</v>
      </c>
      <c r="I306" s="28">
        <v>0</v>
      </c>
      <c r="J306" s="29">
        <f t="shared" si="42"/>
        <v>0</v>
      </c>
    </row>
    <row r="307" spans="1:10" ht="18.75" thickBot="1">
      <c r="A307" s="122"/>
      <c r="B307" s="30"/>
      <c r="C307" s="123"/>
      <c r="D307" s="37"/>
      <c r="E307" s="38"/>
      <c r="F307" s="39"/>
      <c r="G307" s="31">
        <f>LARGE(G301:G306,1)+LARGE(G301:G306,2)+LARGE(G301:G306,3)</f>
        <v>26.799999999999997</v>
      </c>
      <c r="H307" s="31">
        <f>LARGE(H301:H306,1)+LARGE(H301:H306,2)+LARGE(H301:H306,3)</f>
        <v>26.75</v>
      </c>
      <c r="I307" s="31">
        <f>LARGE(I301:I306,1)+LARGE(I301:I306,2)+LARGE(I301:I306,3)</f>
        <v>23.349999999999998</v>
      </c>
      <c r="J307" s="43">
        <f>G307+H307+I307</f>
        <v>76.89999999999999</v>
      </c>
    </row>
    <row r="308" spans="1:10" ht="13.5" customHeight="1">
      <c r="A308" s="122" t="s">
        <v>50</v>
      </c>
      <c r="B308" s="22"/>
      <c r="C308" s="123" t="s">
        <v>602</v>
      </c>
      <c r="D308" s="2">
        <v>814066</v>
      </c>
      <c r="E308" s="3" t="s">
        <v>599</v>
      </c>
      <c r="F308" s="4">
        <v>37353</v>
      </c>
      <c r="G308" s="23">
        <v>8.5</v>
      </c>
      <c r="H308" s="24">
        <v>8.8</v>
      </c>
      <c r="I308" s="24">
        <v>7.3</v>
      </c>
      <c r="J308" s="25">
        <f aca="true" t="shared" si="43" ref="J308:J313">SUM(G308:I308)</f>
        <v>24.6</v>
      </c>
    </row>
    <row r="309" spans="1:10" ht="15">
      <c r="A309" s="122"/>
      <c r="B309" s="26"/>
      <c r="C309" s="123"/>
      <c r="D309" s="2">
        <v>340397</v>
      </c>
      <c r="E309" s="3" t="s">
        <v>600</v>
      </c>
      <c r="F309" s="4">
        <v>37303</v>
      </c>
      <c r="G309" s="27">
        <v>8.6</v>
      </c>
      <c r="H309" s="28">
        <v>8.3</v>
      </c>
      <c r="I309" s="28">
        <v>7</v>
      </c>
      <c r="J309" s="29">
        <f t="shared" si="43"/>
        <v>23.9</v>
      </c>
    </row>
    <row r="310" spans="1:10" ht="15">
      <c r="A310" s="122"/>
      <c r="B310" s="26"/>
      <c r="C310" s="123"/>
      <c r="D310" s="2">
        <v>340394</v>
      </c>
      <c r="E310" s="3" t="s">
        <v>601</v>
      </c>
      <c r="F310" s="4">
        <v>37458</v>
      </c>
      <c r="G310" s="27">
        <v>7.75</v>
      </c>
      <c r="H310" s="28">
        <v>8.7</v>
      </c>
      <c r="I310" s="28">
        <v>6.8</v>
      </c>
      <c r="J310" s="29">
        <f t="shared" si="43"/>
        <v>23.25</v>
      </c>
    </row>
    <row r="311" spans="1:10" ht="15">
      <c r="A311" s="122"/>
      <c r="B311" s="26"/>
      <c r="C311" s="123"/>
      <c r="D311" s="2"/>
      <c r="E311" s="3"/>
      <c r="F311" s="4"/>
      <c r="G311" s="27">
        <v>0</v>
      </c>
      <c r="H311" s="28">
        <v>0</v>
      </c>
      <c r="I311" s="28">
        <v>0</v>
      </c>
      <c r="J311" s="29">
        <f t="shared" si="43"/>
        <v>0</v>
      </c>
    </row>
    <row r="312" spans="1:10" ht="15">
      <c r="A312" s="122"/>
      <c r="B312" s="26"/>
      <c r="C312" s="123"/>
      <c r="D312" s="2"/>
      <c r="E312" s="3"/>
      <c r="F312" s="4"/>
      <c r="G312" s="27">
        <v>0</v>
      </c>
      <c r="H312" s="28">
        <v>0</v>
      </c>
      <c r="I312" s="28">
        <v>0</v>
      </c>
      <c r="J312" s="29">
        <f t="shared" si="43"/>
        <v>0</v>
      </c>
    </row>
    <row r="313" spans="1:10" ht="15.75" thickBot="1">
      <c r="A313" s="122"/>
      <c r="B313" s="26"/>
      <c r="C313" s="123"/>
      <c r="D313" s="2"/>
      <c r="E313" s="3"/>
      <c r="F313" s="4"/>
      <c r="G313" s="27">
        <v>0</v>
      </c>
      <c r="H313" s="28">
        <v>0</v>
      </c>
      <c r="I313" s="28">
        <v>0</v>
      </c>
      <c r="J313" s="29">
        <f t="shared" si="43"/>
        <v>0</v>
      </c>
    </row>
    <row r="314" spans="1:10" ht="18.75" thickBot="1">
      <c r="A314" s="122"/>
      <c r="B314" s="30"/>
      <c r="C314" s="123"/>
      <c r="D314" s="37"/>
      <c r="E314" s="38"/>
      <c r="F314" s="39"/>
      <c r="G314" s="31">
        <f>LARGE(G308:G313,1)+LARGE(G308:G313,2)+LARGE(G308:G313,3)</f>
        <v>24.85</v>
      </c>
      <c r="H314" s="31">
        <f>LARGE(H308:H313,1)+LARGE(H308:H313,2)+LARGE(H308:H313,3)</f>
        <v>25.8</v>
      </c>
      <c r="I314" s="31">
        <f>LARGE(I308:I313,1)+LARGE(I308:I313,2)+LARGE(I308:I313,3)</f>
        <v>21.1</v>
      </c>
      <c r="J314" s="43">
        <f>G314+H314+I314</f>
        <v>71.75</v>
      </c>
    </row>
    <row r="315" spans="1:10" ht="13.5" customHeight="1">
      <c r="A315" s="122" t="s">
        <v>80</v>
      </c>
      <c r="B315" s="22"/>
      <c r="C315" s="123" t="s">
        <v>624</v>
      </c>
      <c r="D315" s="2">
        <v>351253</v>
      </c>
      <c r="E315" s="3" t="s">
        <v>603</v>
      </c>
      <c r="F315" s="4">
        <v>36898</v>
      </c>
      <c r="G315" s="23">
        <v>9.25</v>
      </c>
      <c r="H315" s="24">
        <v>9.05</v>
      </c>
      <c r="I315" s="24">
        <v>9</v>
      </c>
      <c r="J315" s="25">
        <f aca="true" t="shared" si="44" ref="J315:J320">SUM(G315:I315)</f>
        <v>27.3</v>
      </c>
    </row>
    <row r="316" spans="1:10" ht="15">
      <c r="A316" s="122"/>
      <c r="B316" s="26"/>
      <c r="C316" s="123"/>
      <c r="D316" s="2">
        <v>351254</v>
      </c>
      <c r="E316" s="3" t="s">
        <v>604</v>
      </c>
      <c r="F316" s="4">
        <v>37034</v>
      </c>
      <c r="G316" s="27">
        <v>9.3</v>
      </c>
      <c r="H316" s="28">
        <v>9.1</v>
      </c>
      <c r="I316" s="28">
        <v>9.1</v>
      </c>
      <c r="J316" s="29">
        <f t="shared" si="44"/>
        <v>27.5</v>
      </c>
    </row>
    <row r="317" spans="1:10" ht="15">
      <c r="A317" s="122"/>
      <c r="B317" s="26"/>
      <c r="C317" s="123"/>
      <c r="D317" s="2">
        <v>351257</v>
      </c>
      <c r="E317" s="3" t="s">
        <v>605</v>
      </c>
      <c r="F317" s="4">
        <v>37419</v>
      </c>
      <c r="G317" s="27">
        <v>9.35</v>
      </c>
      <c r="H317" s="28">
        <v>9.1</v>
      </c>
      <c r="I317" s="28">
        <v>8.6</v>
      </c>
      <c r="J317" s="29">
        <f t="shared" si="44"/>
        <v>27.049999999999997</v>
      </c>
    </row>
    <row r="318" spans="1:10" ht="15">
      <c r="A318" s="122"/>
      <c r="B318" s="26"/>
      <c r="C318" s="123"/>
      <c r="D318" s="2"/>
      <c r="E318" s="3"/>
      <c r="F318" s="4"/>
      <c r="G318" s="27">
        <v>0</v>
      </c>
      <c r="H318" s="28">
        <v>0</v>
      </c>
      <c r="I318" s="28">
        <v>0</v>
      </c>
      <c r="J318" s="29">
        <f t="shared" si="44"/>
        <v>0</v>
      </c>
    </row>
    <row r="319" spans="1:10" ht="15">
      <c r="A319" s="122"/>
      <c r="B319" s="26"/>
      <c r="C319" s="123"/>
      <c r="D319" s="2"/>
      <c r="E319" s="3"/>
      <c r="F319" s="4"/>
      <c r="G319" s="27">
        <v>0</v>
      </c>
      <c r="H319" s="28">
        <v>0</v>
      </c>
      <c r="I319" s="28">
        <v>0</v>
      </c>
      <c r="J319" s="29">
        <f t="shared" si="44"/>
        <v>0</v>
      </c>
    </row>
    <row r="320" spans="1:10" ht="15.75" thickBot="1">
      <c r="A320" s="122"/>
      <c r="B320" s="26"/>
      <c r="C320" s="123"/>
      <c r="D320" s="2"/>
      <c r="E320" s="3"/>
      <c r="F320" s="4"/>
      <c r="G320" s="27">
        <v>0</v>
      </c>
      <c r="H320" s="28">
        <v>0</v>
      </c>
      <c r="I320" s="28">
        <v>0</v>
      </c>
      <c r="J320" s="29">
        <f t="shared" si="44"/>
        <v>0</v>
      </c>
    </row>
    <row r="321" spans="1:10" ht="18.75" thickBot="1">
      <c r="A321" s="122"/>
      <c r="B321" s="30"/>
      <c r="C321" s="123"/>
      <c r="D321" s="37"/>
      <c r="E321" s="38"/>
      <c r="F321" s="39"/>
      <c r="G321" s="31">
        <f>LARGE(G315:G320,1)+LARGE(G315:G320,2)+LARGE(G315:G320,3)</f>
        <v>27.9</v>
      </c>
      <c r="H321" s="31">
        <f>LARGE(H315:H320,1)+LARGE(H315:H320,2)+LARGE(H315:H320,3)</f>
        <v>27.25</v>
      </c>
      <c r="I321" s="31">
        <f>LARGE(I315:I320,1)+LARGE(I315:I320,2)+LARGE(I315:I320,3)</f>
        <v>26.700000000000003</v>
      </c>
      <c r="J321" s="43">
        <f>G321+H321+I321</f>
        <v>81.85</v>
      </c>
    </row>
    <row r="322" spans="1:10" ht="13.5" customHeight="1">
      <c r="A322" s="122" t="s">
        <v>81</v>
      </c>
      <c r="B322" s="22"/>
      <c r="C322" s="123" t="s">
        <v>625</v>
      </c>
      <c r="D322" s="2">
        <v>351262</v>
      </c>
      <c r="E322" s="3" t="s">
        <v>606</v>
      </c>
      <c r="F322" s="4">
        <v>37410</v>
      </c>
      <c r="G322" s="23">
        <v>8.45</v>
      </c>
      <c r="H322" s="24">
        <v>8.75</v>
      </c>
      <c r="I322" s="24">
        <v>7.65</v>
      </c>
      <c r="J322" s="25">
        <f aca="true" t="shared" si="45" ref="J322:J327">SUM(G322:I322)</f>
        <v>24.85</v>
      </c>
    </row>
    <row r="323" spans="1:10" ht="15">
      <c r="A323" s="122"/>
      <c r="B323" s="26"/>
      <c r="C323" s="123"/>
      <c r="D323" s="2">
        <v>351265</v>
      </c>
      <c r="E323" s="3" t="s">
        <v>607</v>
      </c>
      <c r="F323" s="4">
        <v>37190</v>
      </c>
      <c r="G323" s="27">
        <v>8.5</v>
      </c>
      <c r="H323" s="28">
        <v>8.5</v>
      </c>
      <c r="I323" s="28">
        <v>8.35</v>
      </c>
      <c r="J323" s="29">
        <f t="shared" si="45"/>
        <v>25.35</v>
      </c>
    </row>
    <row r="324" spans="1:10" ht="15">
      <c r="A324" s="122"/>
      <c r="B324" s="26"/>
      <c r="C324" s="123"/>
      <c r="D324" s="2">
        <v>351267</v>
      </c>
      <c r="E324" s="3" t="s">
        <v>608</v>
      </c>
      <c r="F324" s="4">
        <v>37434</v>
      </c>
      <c r="G324" s="27">
        <v>8.95</v>
      </c>
      <c r="H324" s="28">
        <v>8.95</v>
      </c>
      <c r="I324" s="28">
        <v>8.2</v>
      </c>
      <c r="J324" s="29">
        <f t="shared" si="45"/>
        <v>26.099999999999998</v>
      </c>
    </row>
    <row r="325" spans="1:10" ht="15">
      <c r="A325" s="122"/>
      <c r="B325" s="26"/>
      <c r="C325" s="123"/>
      <c r="D325" s="2">
        <v>351269</v>
      </c>
      <c r="E325" s="3" t="s">
        <v>609</v>
      </c>
      <c r="F325" s="4">
        <v>37635</v>
      </c>
      <c r="G325" s="27">
        <v>8.55</v>
      </c>
      <c r="H325" s="28">
        <v>8.6</v>
      </c>
      <c r="I325" s="28">
        <v>7.7</v>
      </c>
      <c r="J325" s="29">
        <f t="shared" si="45"/>
        <v>24.849999999999998</v>
      </c>
    </row>
    <row r="326" spans="1:10" ht="15">
      <c r="A326" s="122"/>
      <c r="B326" s="26"/>
      <c r="C326" s="123"/>
      <c r="D326" s="2"/>
      <c r="E326" s="3"/>
      <c r="F326" s="4"/>
      <c r="G326" s="27">
        <v>0</v>
      </c>
      <c r="H326" s="28">
        <v>0</v>
      </c>
      <c r="I326" s="28">
        <v>0</v>
      </c>
      <c r="J326" s="29">
        <f t="shared" si="45"/>
        <v>0</v>
      </c>
    </row>
    <row r="327" spans="1:10" ht="15.75" thickBot="1">
      <c r="A327" s="122"/>
      <c r="B327" s="26"/>
      <c r="C327" s="123"/>
      <c r="D327" s="2"/>
      <c r="E327" s="3"/>
      <c r="F327" s="4"/>
      <c r="G327" s="27">
        <v>0</v>
      </c>
      <c r="H327" s="28">
        <v>0</v>
      </c>
      <c r="I327" s="28">
        <v>0</v>
      </c>
      <c r="J327" s="29">
        <f t="shared" si="45"/>
        <v>0</v>
      </c>
    </row>
    <row r="328" spans="1:10" ht="18.75" thickBot="1">
      <c r="A328" s="122"/>
      <c r="B328" s="30"/>
      <c r="C328" s="123"/>
      <c r="D328" s="37"/>
      <c r="E328" s="38"/>
      <c r="F328" s="39"/>
      <c r="G328" s="31">
        <f>LARGE(G322:G327,1)+LARGE(G322:G327,2)+LARGE(G322:G327,3)</f>
        <v>26</v>
      </c>
      <c r="H328" s="31">
        <f>LARGE(H322:H327,1)+LARGE(H322:H327,2)+LARGE(H322:H327,3)</f>
        <v>26.299999999999997</v>
      </c>
      <c r="I328" s="31">
        <f>LARGE(I322:I327,1)+LARGE(I322:I327,2)+LARGE(I322:I327,3)</f>
        <v>24.249999999999996</v>
      </c>
      <c r="J328" s="43">
        <f>G328+H328+I328</f>
        <v>76.55</v>
      </c>
    </row>
    <row r="329" spans="1:10" ht="13.5" customHeight="1">
      <c r="A329" s="122" t="s">
        <v>82</v>
      </c>
      <c r="B329" s="22"/>
      <c r="C329" s="123" t="s">
        <v>626</v>
      </c>
      <c r="D329" s="2">
        <v>351263</v>
      </c>
      <c r="E329" s="3" t="s">
        <v>610</v>
      </c>
      <c r="F329" s="4">
        <v>37682</v>
      </c>
      <c r="G329" s="23">
        <v>8.7</v>
      </c>
      <c r="H329" s="24">
        <v>8.7</v>
      </c>
      <c r="I329" s="24">
        <v>7.85</v>
      </c>
      <c r="J329" s="25">
        <f aca="true" t="shared" si="46" ref="J329:J334">SUM(G329:I329)</f>
        <v>25.25</v>
      </c>
    </row>
    <row r="330" spans="1:10" ht="15">
      <c r="A330" s="122"/>
      <c r="B330" s="26"/>
      <c r="C330" s="123"/>
      <c r="D330" s="2">
        <v>351264</v>
      </c>
      <c r="E330" s="3" t="s">
        <v>611</v>
      </c>
      <c r="F330" s="4">
        <v>37140</v>
      </c>
      <c r="G330" s="27">
        <v>8.85</v>
      </c>
      <c r="H330" s="28">
        <v>8.8</v>
      </c>
      <c r="I330" s="28">
        <v>7.9</v>
      </c>
      <c r="J330" s="29">
        <f t="shared" si="46"/>
        <v>25.549999999999997</v>
      </c>
    </row>
    <row r="331" spans="1:10" ht="15">
      <c r="A331" s="122"/>
      <c r="B331" s="26"/>
      <c r="C331" s="123"/>
      <c r="D331" s="2">
        <v>351268</v>
      </c>
      <c r="E331" s="3" t="s">
        <v>612</v>
      </c>
      <c r="F331" s="4">
        <v>37697</v>
      </c>
      <c r="G331" s="27">
        <v>8.95</v>
      </c>
      <c r="H331" s="28">
        <v>7.75</v>
      </c>
      <c r="I331" s="28">
        <v>0</v>
      </c>
      <c r="J331" s="29">
        <f t="shared" si="46"/>
        <v>16.7</v>
      </c>
    </row>
    <row r="332" spans="1:10" ht="15">
      <c r="A332" s="122"/>
      <c r="B332" s="26"/>
      <c r="C332" s="123"/>
      <c r="D332" s="2">
        <v>351270</v>
      </c>
      <c r="E332" s="3" t="s">
        <v>613</v>
      </c>
      <c r="F332" s="4">
        <v>36895</v>
      </c>
      <c r="G332" s="27">
        <v>9.05</v>
      </c>
      <c r="H332" s="28">
        <v>8.95</v>
      </c>
      <c r="I332" s="28">
        <v>7.7</v>
      </c>
      <c r="J332" s="29">
        <f t="shared" si="46"/>
        <v>25.7</v>
      </c>
    </row>
    <row r="333" spans="1:10" ht="15">
      <c r="A333" s="122"/>
      <c r="B333" s="26"/>
      <c r="C333" s="123"/>
      <c r="D333" s="2"/>
      <c r="E333" s="3"/>
      <c r="F333" s="4"/>
      <c r="G333" s="27">
        <v>0</v>
      </c>
      <c r="H333" s="28">
        <v>0</v>
      </c>
      <c r="I333" s="28">
        <v>0</v>
      </c>
      <c r="J333" s="29">
        <f t="shared" si="46"/>
        <v>0</v>
      </c>
    </row>
    <row r="334" spans="1:10" ht="15.75" thickBot="1">
      <c r="A334" s="122"/>
      <c r="B334" s="26"/>
      <c r="C334" s="123"/>
      <c r="D334" s="2"/>
      <c r="E334" s="3"/>
      <c r="F334" s="4"/>
      <c r="G334" s="27">
        <v>0</v>
      </c>
      <c r="H334" s="28">
        <v>0</v>
      </c>
      <c r="I334" s="28">
        <v>0</v>
      </c>
      <c r="J334" s="29">
        <f t="shared" si="46"/>
        <v>0</v>
      </c>
    </row>
    <row r="335" spans="1:10" ht="18.75" thickBot="1">
      <c r="A335" s="122"/>
      <c r="B335" s="30"/>
      <c r="C335" s="123"/>
      <c r="D335" s="37"/>
      <c r="E335" s="38"/>
      <c r="F335" s="39"/>
      <c r="G335" s="31">
        <f>LARGE(G329:G334,1)+LARGE(G329:G334,2)+LARGE(G329:G334,3)</f>
        <v>26.85</v>
      </c>
      <c r="H335" s="31">
        <f>LARGE(H329:H334,1)+LARGE(H329:H334,2)+LARGE(H329:H334,3)</f>
        <v>26.45</v>
      </c>
      <c r="I335" s="31">
        <f>LARGE(I329:I334,1)+LARGE(I329:I334,2)+LARGE(I329:I334,3)</f>
        <v>23.45</v>
      </c>
      <c r="J335" s="43">
        <f>G335+H335+I335</f>
        <v>76.75</v>
      </c>
    </row>
  </sheetData>
  <sheetProtection selectLockedCells="1" selectUnlockedCells="1"/>
  <mergeCells count="97">
    <mergeCell ref="A329:A335"/>
    <mergeCell ref="C329:C335"/>
    <mergeCell ref="A301:A307"/>
    <mergeCell ref="C294:C300"/>
    <mergeCell ref="C308:C314"/>
    <mergeCell ref="A308:A314"/>
    <mergeCell ref="C301:C307"/>
    <mergeCell ref="A294:A300"/>
    <mergeCell ref="A322:A328"/>
    <mergeCell ref="C322:C328"/>
    <mergeCell ref="A273:A279"/>
    <mergeCell ref="A280:A286"/>
    <mergeCell ref="C273:C279"/>
    <mergeCell ref="A287:A293"/>
    <mergeCell ref="C280:C286"/>
    <mergeCell ref="C287:C293"/>
    <mergeCell ref="A245:A251"/>
    <mergeCell ref="C238:C244"/>
    <mergeCell ref="A252:A258"/>
    <mergeCell ref="C245:C251"/>
    <mergeCell ref="A259:A265"/>
    <mergeCell ref="C252:C258"/>
    <mergeCell ref="A266:A272"/>
    <mergeCell ref="C259:C265"/>
    <mergeCell ref="C266:C272"/>
    <mergeCell ref="A217:A223"/>
    <mergeCell ref="C210:C216"/>
    <mergeCell ref="A224:A230"/>
    <mergeCell ref="C217:C223"/>
    <mergeCell ref="A231:A237"/>
    <mergeCell ref="C224:C230"/>
    <mergeCell ref="A238:A244"/>
    <mergeCell ref="C231:C237"/>
    <mergeCell ref="A189:A195"/>
    <mergeCell ref="C182:C188"/>
    <mergeCell ref="A196:A202"/>
    <mergeCell ref="C189:C195"/>
    <mergeCell ref="A203:A209"/>
    <mergeCell ref="C196:C202"/>
    <mergeCell ref="A210:A216"/>
    <mergeCell ref="C203:C209"/>
    <mergeCell ref="A161:A167"/>
    <mergeCell ref="C154:C160"/>
    <mergeCell ref="A168:A174"/>
    <mergeCell ref="C161:C167"/>
    <mergeCell ref="A175:A181"/>
    <mergeCell ref="C168:C174"/>
    <mergeCell ref="A182:A188"/>
    <mergeCell ref="C175:C181"/>
    <mergeCell ref="A133:A139"/>
    <mergeCell ref="C126:C132"/>
    <mergeCell ref="A140:A146"/>
    <mergeCell ref="C133:C139"/>
    <mergeCell ref="A147:A153"/>
    <mergeCell ref="C140:C146"/>
    <mergeCell ref="A154:A160"/>
    <mergeCell ref="C147:C153"/>
    <mergeCell ref="C91:C97"/>
    <mergeCell ref="A105:A111"/>
    <mergeCell ref="C98:C104"/>
    <mergeCell ref="A112:A118"/>
    <mergeCell ref="C105:C111"/>
    <mergeCell ref="A119:A125"/>
    <mergeCell ref="C112:C118"/>
    <mergeCell ref="A126:A132"/>
    <mergeCell ref="C119:C125"/>
    <mergeCell ref="A70:A76"/>
    <mergeCell ref="A77:A83"/>
    <mergeCell ref="C70:C76"/>
    <mergeCell ref="A315:A321"/>
    <mergeCell ref="C315:C321"/>
    <mergeCell ref="A84:A90"/>
    <mergeCell ref="C77:C83"/>
    <mergeCell ref="A91:A97"/>
    <mergeCell ref="C84:C90"/>
    <mergeCell ref="A98:A104"/>
    <mergeCell ref="A42:A48"/>
    <mergeCell ref="C42:C48"/>
    <mergeCell ref="A49:A55"/>
    <mergeCell ref="C49:C55"/>
    <mergeCell ref="A56:A62"/>
    <mergeCell ref="C56:C62"/>
    <mergeCell ref="A63:A69"/>
    <mergeCell ref="C63:C69"/>
    <mergeCell ref="A35:A41"/>
    <mergeCell ref="C35:C41"/>
    <mergeCell ref="A1:J1"/>
    <mergeCell ref="A2:J2"/>
    <mergeCell ref="A3:J3"/>
    <mergeCell ref="A7:A13"/>
    <mergeCell ref="C28:C34"/>
    <mergeCell ref="C14:C20"/>
    <mergeCell ref="C21:C27"/>
    <mergeCell ref="A14:A20"/>
    <mergeCell ref="A21:A27"/>
    <mergeCell ref="A28:A34"/>
    <mergeCell ref="C7:C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.00390625" style="78" bestFit="1" customWidth="1"/>
    <col min="2" max="2" width="29.8515625" style="78" bestFit="1" customWidth="1"/>
    <col min="3" max="3" width="7.57421875" style="78" bestFit="1" customWidth="1"/>
    <col min="4" max="4" width="10.140625" style="78" bestFit="1" customWidth="1"/>
    <col min="5" max="16384" width="9.140625" style="78" customWidth="1"/>
  </cols>
  <sheetData>
    <row r="1" spans="1:4" ht="12.75">
      <c r="A1" s="124" t="s">
        <v>639</v>
      </c>
      <c r="B1" s="124"/>
      <c r="C1" s="124"/>
      <c r="D1" s="124"/>
    </row>
    <row r="2" spans="1:4" ht="12.75">
      <c r="A2" s="124" t="s">
        <v>629</v>
      </c>
      <c r="B2" s="124"/>
      <c r="C2" s="124"/>
      <c r="D2" s="124"/>
    </row>
    <row r="3" spans="1:4" ht="12.75">
      <c r="A3" s="124" t="s">
        <v>645</v>
      </c>
      <c r="B3" s="124"/>
      <c r="C3" s="124"/>
      <c r="D3" s="124"/>
    </row>
    <row r="4" spans="1:4" ht="12.75">
      <c r="A4" s="79"/>
      <c r="B4" s="5"/>
      <c r="C4" s="5"/>
      <c r="D4" s="80"/>
    </row>
    <row r="5" spans="1:4" ht="13.5" thickBot="1">
      <c r="A5" s="5"/>
      <c r="B5" s="5"/>
      <c r="C5" s="5"/>
      <c r="D5" s="114"/>
    </row>
    <row r="6" spans="1:4" ht="13.5" thickBot="1">
      <c r="A6" s="78">
        <v>1</v>
      </c>
      <c r="B6" s="78" t="s">
        <v>370</v>
      </c>
      <c r="C6" s="116">
        <f>Allieve!J132</f>
        <v>84.4</v>
      </c>
      <c r="D6" s="83"/>
    </row>
    <row r="7" spans="1:4" ht="13.5" thickBot="1">
      <c r="A7" s="78">
        <v>2</v>
      </c>
      <c r="B7" s="78" t="s">
        <v>70</v>
      </c>
      <c r="C7" s="116">
        <f>Allieve!J13</f>
        <v>83.30000000000001</v>
      </c>
      <c r="D7" s="83"/>
    </row>
    <row r="8" spans="1:4" ht="13.5" thickBot="1">
      <c r="A8" s="78">
        <v>3</v>
      </c>
      <c r="B8" s="78" t="s">
        <v>200</v>
      </c>
      <c r="C8" s="116">
        <f>Allieve!J69</f>
        <v>81.95</v>
      </c>
      <c r="D8" s="83"/>
    </row>
    <row r="9" spans="1:4" ht="13.5" thickBot="1">
      <c r="A9" s="78">
        <v>4</v>
      </c>
      <c r="B9" s="78" t="s">
        <v>591</v>
      </c>
      <c r="C9" s="116">
        <f>Allieve!J293</f>
        <v>81.85</v>
      </c>
      <c r="D9" s="83">
        <v>37960</v>
      </c>
    </row>
    <row r="10" spans="1:4" ht="13.5" thickBot="1">
      <c r="A10" s="78">
        <v>5</v>
      </c>
      <c r="B10" s="78" t="s">
        <v>289</v>
      </c>
      <c r="C10" s="116">
        <f>Allieve!J83</f>
        <v>81.85</v>
      </c>
      <c r="D10" s="83" t="s">
        <v>205</v>
      </c>
    </row>
    <row r="11" spans="1:4" ht="13.5" thickBot="1">
      <c r="A11" s="78">
        <v>6</v>
      </c>
      <c r="B11" s="78" t="s">
        <v>624</v>
      </c>
      <c r="C11" s="116">
        <f>Allieve!J321</f>
        <v>81.85</v>
      </c>
      <c r="D11" s="83">
        <v>37419</v>
      </c>
    </row>
    <row r="12" spans="1:4" ht="13.5" thickBot="1">
      <c r="A12" s="78">
        <v>7</v>
      </c>
      <c r="B12" s="78" t="s">
        <v>201</v>
      </c>
      <c r="C12" s="116">
        <f>Allieve!J76</f>
        <v>81.8</v>
      </c>
      <c r="D12" s="83"/>
    </row>
    <row r="13" spans="1:4" ht="13.5" thickBot="1">
      <c r="A13" s="78">
        <v>8</v>
      </c>
      <c r="B13" s="78" t="s">
        <v>369</v>
      </c>
      <c r="C13" s="116">
        <f>Allieve!J125</f>
        <v>81.55</v>
      </c>
      <c r="D13" s="83"/>
    </row>
    <row r="14" spans="1:4" ht="13.5" thickBot="1">
      <c r="A14" s="78">
        <v>9</v>
      </c>
      <c r="B14" s="78" t="s">
        <v>592</v>
      </c>
      <c r="C14" s="116">
        <f>Allieve!J300</f>
        <v>81.4</v>
      </c>
      <c r="D14" s="83"/>
    </row>
    <row r="15" spans="1:4" ht="13.5" thickBot="1">
      <c r="A15" s="78">
        <v>10</v>
      </c>
      <c r="B15" s="78" t="s">
        <v>175</v>
      </c>
      <c r="C15" s="116">
        <f>Allieve!J55</f>
        <v>80.95</v>
      </c>
      <c r="D15" s="83"/>
    </row>
    <row r="16" spans="1:4" ht="13.5" thickBot="1">
      <c r="A16" s="78">
        <v>11</v>
      </c>
      <c r="B16" s="78" t="s">
        <v>176</v>
      </c>
      <c r="C16" s="116">
        <f>Allieve!J62</f>
        <v>80.8</v>
      </c>
      <c r="D16" s="83"/>
    </row>
    <row r="17" spans="1:4" ht="13.5" thickBot="1">
      <c r="A17" s="78">
        <v>12</v>
      </c>
      <c r="B17" s="78" t="s">
        <v>588</v>
      </c>
      <c r="C17" s="116">
        <f>Allieve!J272</f>
        <v>80.35</v>
      </c>
      <c r="D17" s="83">
        <v>37938</v>
      </c>
    </row>
    <row r="18" spans="1:4" ht="13.5" thickBot="1">
      <c r="A18" s="78">
        <v>13</v>
      </c>
      <c r="B18" s="78" t="s">
        <v>130</v>
      </c>
      <c r="C18" s="116">
        <f>Allieve!J41</f>
        <v>80.35</v>
      </c>
      <c r="D18" s="83">
        <v>37590</v>
      </c>
    </row>
    <row r="19" spans="1:4" ht="13.5" thickBot="1">
      <c r="A19" s="78">
        <v>14</v>
      </c>
      <c r="B19" s="78" t="s">
        <v>499</v>
      </c>
      <c r="C19" s="116">
        <f>Allieve!J174</f>
        <v>80.25</v>
      </c>
      <c r="D19" s="83">
        <v>37516</v>
      </c>
    </row>
    <row r="20" spans="1:4" ht="13.5" thickBot="1">
      <c r="A20" s="78">
        <v>15</v>
      </c>
      <c r="B20" s="78" t="s">
        <v>290</v>
      </c>
      <c r="C20" s="116">
        <f>Allieve!J90</f>
        <v>80.25</v>
      </c>
      <c r="D20" s="83" t="s">
        <v>212</v>
      </c>
    </row>
    <row r="21" spans="1:4" ht="13.5" thickBot="1">
      <c r="A21" s="78">
        <v>16</v>
      </c>
      <c r="B21" s="78" t="s">
        <v>131</v>
      </c>
      <c r="C21" s="116">
        <f>Allieve!J48</f>
        <v>79.94999999999999</v>
      </c>
      <c r="D21" s="83"/>
    </row>
    <row r="22" spans="1:4" ht="13.5" thickBot="1">
      <c r="A22" s="78">
        <v>17</v>
      </c>
      <c r="B22" s="78" t="s">
        <v>373</v>
      </c>
      <c r="C22" s="116">
        <f>Allieve!J153</f>
        <v>79.35000000000001</v>
      </c>
      <c r="D22" s="83"/>
    </row>
    <row r="23" spans="1:4" ht="13.5" thickBot="1">
      <c r="A23" s="78">
        <v>18</v>
      </c>
      <c r="B23" s="78" t="s">
        <v>291</v>
      </c>
      <c r="C23" s="116">
        <f>Allieve!J97</f>
        <v>79.25</v>
      </c>
      <c r="D23" s="83"/>
    </row>
    <row r="24" spans="1:4" ht="13.5" thickBot="1">
      <c r="A24" s="78">
        <v>19</v>
      </c>
      <c r="B24" s="78" t="s">
        <v>371</v>
      </c>
      <c r="C24" s="116">
        <f>Allieve!J139</f>
        <v>79</v>
      </c>
      <c r="D24" s="83"/>
    </row>
    <row r="25" spans="1:4" ht="13.5" thickBot="1">
      <c r="A25" s="78">
        <v>20</v>
      </c>
      <c r="B25" s="78" t="s">
        <v>105</v>
      </c>
      <c r="C25" s="116">
        <f>Allieve!J27</f>
        <v>78.9</v>
      </c>
      <c r="D25" s="83"/>
    </row>
    <row r="26" spans="1:4" ht="13.5" thickBot="1">
      <c r="A26" s="78">
        <v>21</v>
      </c>
      <c r="B26" s="78" t="s">
        <v>589</v>
      </c>
      <c r="C26" s="116">
        <f>Allieve!J279</f>
        <v>78.69999999999999</v>
      </c>
      <c r="D26" s="83"/>
    </row>
    <row r="27" spans="1:4" ht="13.5" thickBot="1">
      <c r="A27" s="78">
        <v>22</v>
      </c>
      <c r="B27" s="78" t="s">
        <v>504</v>
      </c>
      <c r="C27" s="116">
        <f>Allieve!J202</f>
        <v>78.5</v>
      </c>
      <c r="D27" s="83"/>
    </row>
    <row r="28" spans="1:4" ht="13.5" thickBot="1">
      <c r="A28" s="78">
        <v>23</v>
      </c>
      <c r="B28" s="78" t="s">
        <v>586</v>
      </c>
      <c r="C28" s="116">
        <f>Allieve!J258</f>
        <v>78.4</v>
      </c>
      <c r="D28" s="83"/>
    </row>
    <row r="29" spans="1:4" ht="13.5" thickBot="1">
      <c r="A29" s="78">
        <v>24</v>
      </c>
      <c r="B29" s="78" t="s">
        <v>500</v>
      </c>
      <c r="C29" s="116">
        <f>Allieve!J181</f>
        <v>78.35</v>
      </c>
      <c r="D29" s="83"/>
    </row>
    <row r="30" spans="1:4" ht="13.5" thickBot="1">
      <c r="A30" s="78">
        <v>25</v>
      </c>
      <c r="B30" s="78" t="s">
        <v>104</v>
      </c>
      <c r="C30" s="116">
        <f>Allieve!J20</f>
        <v>78.2</v>
      </c>
      <c r="D30" s="83"/>
    </row>
    <row r="31" spans="1:4" ht="13.5" thickBot="1">
      <c r="A31" s="78">
        <v>26</v>
      </c>
      <c r="B31" s="78" t="s">
        <v>501</v>
      </c>
      <c r="C31" s="116">
        <f>Allieve!J188</f>
        <v>77.85</v>
      </c>
      <c r="D31" s="83"/>
    </row>
    <row r="32" spans="1:4" ht="13.5" thickBot="1">
      <c r="A32" s="78">
        <v>27</v>
      </c>
      <c r="B32" s="78" t="s">
        <v>497</v>
      </c>
      <c r="C32" s="116">
        <f>Allieve!J160</f>
        <v>77.5</v>
      </c>
      <c r="D32" s="83"/>
    </row>
    <row r="33" spans="1:4" ht="13.5" thickBot="1">
      <c r="A33" s="78">
        <v>28</v>
      </c>
      <c r="B33" s="78" t="s">
        <v>506</v>
      </c>
      <c r="C33" s="116">
        <f>Allieve!J216</f>
        <v>77.4</v>
      </c>
      <c r="D33" s="83"/>
    </row>
    <row r="34" spans="1:4" ht="13.5" thickBot="1">
      <c r="A34" s="78">
        <v>29</v>
      </c>
      <c r="B34" s="78" t="s">
        <v>509</v>
      </c>
      <c r="C34" s="116">
        <f>Allieve!J237</f>
        <v>76.95</v>
      </c>
      <c r="D34" s="83"/>
    </row>
    <row r="35" spans="1:4" ht="13.5" thickBot="1">
      <c r="A35" s="78">
        <v>30</v>
      </c>
      <c r="B35" s="78" t="s">
        <v>640</v>
      </c>
      <c r="C35" s="116">
        <f>Allieve!J307</f>
        <v>76.89999999999999</v>
      </c>
      <c r="D35" s="83"/>
    </row>
    <row r="36" spans="1:4" ht="13.5" thickBot="1">
      <c r="A36" s="78">
        <v>31</v>
      </c>
      <c r="B36" s="78" t="s">
        <v>626</v>
      </c>
      <c r="C36" s="116">
        <f>Allieve!J335</f>
        <v>76.75</v>
      </c>
      <c r="D36" s="83"/>
    </row>
    <row r="37" spans="1:4" ht="13.5" thickBot="1">
      <c r="A37" s="78">
        <v>32</v>
      </c>
      <c r="B37" s="78" t="s">
        <v>511</v>
      </c>
      <c r="C37" s="116">
        <f>Allieve!J244</f>
        <v>76.55</v>
      </c>
      <c r="D37" s="83"/>
    </row>
    <row r="38" spans="1:4" ht="13.5" thickBot="1">
      <c r="A38" s="78">
        <v>33</v>
      </c>
      <c r="B38" s="78" t="s">
        <v>625</v>
      </c>
      <c r="C38" s="116">
        <f>Allieve!J328</f>
        <v>76.55</v>
      </c>
      <c r="D38" s="83"/>
    </row>
    <row r="39" spans="1:4" ht="13.5" thickBot="1">
      <c r="A39" s="78">
        <v>34</v>
      </c>
      <c r="B39" s="78" t="s">
        <v>293</v>
      </c>
      <c r="C39" s="116">
        <f>Allieve!J111</f>
        <v>76.15</v>
      </c>
      <c r="D39" s="83"/>
    </row>
    <row r="40" spans="1:4" ht="13.5" thickBot="1">
      <c r="A40" s="78">
        <v>35</v>
      </c>
      <c r="B40" s="78" t="s">
        <v>512</v>
      </c>
      <c r="C40" s="116">
        <f>Allieve!J251</f>
        <v>76</v>
      </c>
      <c r="D40" s="83"/>
    </row>
    <row r="41" spans="1:4" ht="13.5" thickBot="1">
      <c r="A41" s="78">
        <v>36</v>
      </c>
      <c r="B41" s="78" t="s">
        <v>372</v>
      </c>
      <c r="C41" s="116">
        <f>Allieve!J146</f>
        <v>75.2</v>
      </c>
      <c r="D41" s="83"/>
    </row>
    <row r="42" spans="1:4" ht="13.5" thickBot="1">
      <c r="A42" s="78">
        <v>37</v>
      </c>
      <c r="B42" s="78" t="s">
        <v>587</v>
      </c>
      <c r="C42" s="116">
        <f>Allieve!J265</f>
        <v>75.15</v>
      </c>
      <c r="D42" s="83"/>
    </row>
    <row r="43" spans="1:4" ht="13.5" thickBot="1">
      <c r="A43" s="78">
        <v>38</v>
      </c>
      <c r="B43" s="78" t="s">
        <v>507</v>
      </c>
      <c r="C43" s="116">
        <f>Allieve!J223</f>
        <v>74.8</v>
      </c>
      <c r="D43" s="83"/>
    </row>
    <row r="44" spans="1:4" ht="13.5" thickBot="1">
      <c r="A44" s="78">
        <v>39</v>
      </c>
      <c r="B44" s="78" t="s">
        <v>590</v>
      </c>
      <c r="C44" s="116">
        <f>Allieve!J286</f>
        <v>74</v>
      </c>
      <c r="D44" s="83"/>
    </row>
    <row r="45" spans="1:4" ht="13.5" thickBot="1">
      <c r="A45" s="78">
        <v>40</v>
      </c>
      <c r="B45" s="78" t="s">
        <v>502</v>
      </c>
      <c r="C45" s="116">
        <f>Allieve!J195</f>
        <v>72.75</v>
      </c>
      <c r="D45" s="83"/>
    </row>
    <row r="46" spans="1:4" ht="13.5" thickBot="1">
      <c r="A46" s="78">
        <v>41</v>
      </c>
      <c r="B46" s="78" t="s">
        <v>602</v>
      </c>
      <c r="C46" s="116">
        <f>Allieve!J314</f>
        <v>71.75</v>
      </c>
      <c r="D46" s="83"/>
    </row>
    <row r="47" spans="1:4" ht="13.5" thickBot="1">
      <c r="A47" s="78">
        <v>42</v>
      </c>
      <c r="B47" s="78" t="s">
        <v>508</v>
      </c>
      <c r="C47" s="116">
        <f>Allieve!J230</f>
        <v>69.95</v>
      </c>
      <c r="D47" s="83"/>
    </row>
    <row r="48" spans="1:4" ht="13.5" thickBot="1">
      <c r="A48" s="78">
        <v>43</v>
      </c>
      <c r="B48" s="78" t="s">
        <v>498</v>
      </c>
      <c r="C48" s="116">
        <f>Allieve!J167</f>
        <v>68.85</v>
      </c>
      <c r="D48" s="83"/>
    </row>
    <row r="49" spans="1:4" ht="13.5" thickBot="1">
      <c r="A49" s="78">
        <v>44</v>
      </c>
      <c r="B49" s="78" t="s">
        <v>505</v>
      </c>
      <c r="C49" s="116">
        <f>Allieve!J209</f>
        <v>67.89999999999999</v>
      </c>
      <c r="D49" s="83"/>
    </row>
    <row r="50" spans="1:4" ht="13.5" thickBot="1">
      <c r="A50" s="78">
        <v>45</v>
      </c>
      <c r="B50" s="78" t="s">
        <v>368</v>
      </c>
      <c r="C50" s="116">
        <f>Allieve!J118</f>
        <v>67.55</v>
      </c>
      <c r="D50" s="83"/>
    </row>
    <row r="51" spans="1:4" ht="13.5" thickBot="1">
      <c r="A51" s="78">
        <v>46</v>
      </c>
      <c r="B51" s="78" t="s">
        <v>292</v>
      </c>
      <c r="C51" s="116">
        <f>Allieve!J104</f>
        <v>64.65</v>
      </c>
      <c r="D51" s="83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1"/>
  <sheetViews>
    <sheetView zoomScalePageLayoutView="0" workbookViewId="0" topLeftCell="A10">
      <selection activeCell="B7" sqref="B7"/>
    </sheetView>
  </sheetViews>
  <sheetFormatPr defaultColWidth="9.140625" defaultRowHeight="12.75"/>
  <cols>
    <col min="1" max="1" width="3.00390625" style="78" bestFit="1" customWidth="1"/>
    <col min="2" max="2" width="9.8515625" style="78" bestFit="1" customWidth="1"/>
    <col min="3" max="3" width="28.57421875" style="78" bestFit="1" customWidth="1"/>
    <col min="4" max="4" width="10.28125" style="78" bestFit="1" customWidth="1"/>
    <col min="5" max="5" width="10.421875" style="78" bestFit="1" customWidth="1"/>
    <col min="6" max="6" width="6.57421875" style="78" bestFit="1" customWidth="1"/>
    <col min="7" max="7" width="10.140625" style="78" bestFit="1" customWidth="1"/>
    <col min="8" max="8" width="9.7109375" style="78" bestFit="1" customWidth="1"/>
    <col min="9" max="16384" width="9.140625" style="78" customWidth="1"/>
  </cols>
  <sheetData>
    <row r="1" spans="1:8" ht="12.75">
      <c r="A1" s="124" t="s">
        <v>639</v>
      </c>
      <c r="B1" s="124"/>
      <c r="C1" s="124"/>
      <c r="D1" s="124"/>
      <c r="E1" s="124"/>
      <c r="F1" s="124"/>
      <c r="G1" s="124"/>
      <c r="H1" s="124"/>
    </row>
    <row r="2" spans="1:8" ht="12.75">
      <c r="A2" s="124" t="s">
        <v>629</v>
      </c>
      <c r="B2" s="124"/>
      <c r="C2" s="124"/>
      <c r="D2" s="124"/>
      <c r="E2" s="124"/>
      <c r="F2" s="124"/>
      <c r="G2" s="124"/>
      <c r="H2" s="124"/>
    </row>
    <row r="3" spans="1:8" ht="12.75">
      <c r="A3" s="124" t="s">
        <v>645</v>
      </c>
      <c r="B3" s="124"/>
      <c r="C3" s="124"/>
      <c r="D3" s="124"/>
      <c r="E3" s="124"/>
      <c r="F3" s="124"/>
      <c r="G3" s="124"/>
      <c r="H3" s="124"/>
    </row>
    <row r="4" spans="1:8" ht="12.75">
      <c r="A4" s="124" t="s">
        <v>644</v>
      </c>
      <c r="B4" s="124"/>
      <c r="C4" s="124"/>
      <c r="D4" s="124"/>
      <c r="E4" s="124"/>
      <c r="F4" s="124"/>
      <c r="G4" s="124"/>
      <c r="H4" s="124"/>
    </row>
    <row r="5" spans="1:8" ht="12.75">
      <c r="A5" s="5"/>
      <c r="B5" s="5"/>
      <c r="C5" s="5"/>
      <c r="D5" s="114"/>
      <c r="E5" s="114"/>
      <c r="F5" s="115"/>
      <c r="G5" s="12"/>
      <c r="H5" s="12"/>
    </row>
    <row r="6" spans="2:8" ht="12.75">
      <c r="B6" s="84" t="s">
        <v>1</v>
      </c>
      <c r="C6" s="84"/>
      <c r="D6" s="85" t="s">
        <v>2</v>
      </c>
      <c r="E6" s="86" t="s">
        <v>3</v>
      </c>
      <c r="F6" s="87" t="s">
        <v>4</v>
      </c>
      <c r="G6" s="87" t="s">
        <v>5</v>
      </c>
      <c r="H6" s="88" t="s">
        <v>6</v>
      </c>
    </row>
    <row r="7" spans="1:8" s="117" customFormat="1" ht="12.75">
      <c r="A7" s="81">
        <v>1</v>
      </c>
      <c r="B7" s="44">
        <v>160414</v>
      </c>
      <c r="C7" s="89" t="s">
        <v>315</v>
      </c>
      <c r="D7" s="82">
        <v>36985</v>
      </c>
      <c r="E7" s="90">
        <v>9.75</v>
      </c>
      <c r="F7" s="91">
        <v>9.25</v>
      </c>
      <c r="G7" s="91">
        <v>9.05</v>
      </c>
      <c r="H7" s="92">
        <f aca="true" t="shared" si="0" ref="H7:H70">SUM(E7:G7)</f>
        <v>28.05</v>
      </c>
    </row>
    <row r="8" spans="1:8" s="117" customFormat="1" ht="13.5" thickBot="1">
      <c r="A8" s="81">
        <v>2</v>
      </c>
      <c r="B8" s="44">
        <v>160405</v>
      </c>
      <c r="C8" s="89" t="s">
        <v>313</v>
      </c>
      <c r="D8" s="82">
        <v>37515</v>
      </c>
      <c r="E8" s="90">
        <v>9.65</v>
      </c>
      <c r="F8" s="91">
        <v>9.25</v>
      </c>
      <c r="G8" s="91">
        <v>9.1</v>
      </c>
      <c r="H8" s="92">
        <f t="shared" si="0"/>
        <v>28</v>
      </c>
    </row>
    <row r="9" spans="1:8" s="117" customFormat="1" ht="13.5" thickBot="1">
      <c r="A9" s="81">
        <v>3</v>
      </c>
      <c r="B9" s="52">
        <v>160428</v>
      </c>
      <c r="C9" s="93" t="s">
        <v>314</v>
      </c>
      <c r="D9" s="94">
        <v>37423</v>
      </c>
      <c r="E9" s="95">
        <v>9.5</v>
      </c>
      <c r="F9" s="95">
        <v>9.3</v>
      </c>
      <c r="G9" s="95">
        <v>9.2</v>
      </c>
      <c r="H9" s="96">
        <f t="shared" si="0"/>
        <v>28</v>
      </c>
    </row>
    <row r="10" spans="1:8" s="117" customFormat="1" ht="12.75">
      <c r="A10" s="81">
        <v>4</v>
      </c>
      <c r="B10" s="44">
        <v>409111</v>
      </c>
      <c r="C10" s="89" t="s">
        <v>57</v>
      </c>
      <c r="D10" s="82">
        <v>36942</v>
      </c>
      <c r="E10" s="97">
        <v>9.2</v>
      </c>
      <c r="F10" s="98">
        <v>9.65</v>
      </c>
      <c r="G10" s="98">
        <v>8.95</v>
      </c>
      <c r="H10" s="92">
        <f t="shared" si="0"/>
        <v>27.8</v>
      </c>
    </row>
    <row r="11" spans="1:8" s="117" customFormat="1" ht="12.75">
      <c r="A11" s="81">
        <v>5</v>
      </c>
      <c r="B11" s="44">
        <v>226482</v>
      </c>
      <c r="C11" s="89" t="s">
        <v>185</v>
      </c>
      <c r="D11" s="82">
        <v>37565</v>
      </c>
      <c r="E11" s="90">
        <v>9.4</v>
      </c>
      <c r="F11" s="91">
        <v>9.25</v>
      </c>
      <c r="G11" s="91">
        <v>9.05</v>
      </c>
      <c r="H11" s="92">
        <f t="shared" si="0"/>
        <v>27.7</v>
      </c>
    </row>
    <row r="12" spans="1:8" s="117" customFormat="1" ht="12.75">
      <c r="A12" s="81">
        <v>6</v>
      </c>
      <c r="B12" s="44">
        <v>160412</v>
      </c>
      <c r="C12" s="89" t="s">
        <v>311</v>
      </c>
      <c r="D12" s="82">
        <v>37545</v>
      </c>
      <c r="E12" s="90">
        <v>9.7</v>
      </c>
      <c r="F12" s="91">
        <v>9.4</v>
      </c>
      <c r="G12" s="91">
        <v>8.55</v>
      </c>
      <c r="H12" s="92">
        <f t="shared" si="0"/>
        <v>27.650000000000002</v>
      </c>
    </row>
    <row r="13" spans="1:8" s="117" customFormat="1" ht="12.75">
      <c r="A13" s="81">
        <v>7</v>
      </c>
      <c r="B13" s="44">
        <v>441407</v>
      </c>
      <c r="C13" s="89" t="s">
        <v>139</v>
      </c>
      <c r="D13" s="82">
        <v>37356</v>
      </c>
      <c r="E13" s="90">
        <v>9.65</v>
      </c>
      <c r="F13" s="91">
        <v>9.05</v>
      </c>
      <c r="G13" s="91">
        <v>8.95</v>
      </c>
      <c r="H13" s="92">
        <f t="shared" si="0"/>
        <v>27.650000000000002</v>
      </c>
    </row>
    <row r="14" spans="1:8" s="117" customFormat="1" ht="12.75">
      <c r="A14" s="81">
        <v>8</v>
      </c>
      <c r="B14" s="44">
        <v>226481</v>
      </c>
      <c r="C14" s="89" t="s">
        <v>187</v>
      </c>
      <c r="D14" s="82">
        <v>37233</v>
      </c>
      <c r="E14" s="90">
        <v>9.45</v>
      </c>
      <c r="F14" s="91">
        <v>9.3</v>
      </c>
      <c r="G14" s="91">
        <v>8.9</v>
      </c>
      <c r="H14" s="92">
        <f t="shared" si="0"/>
        <v>27.65</v>
      </c>
    </row>
    <row r="15" spans="1:8" s="117" customFormat="1" ht="13.5" thickBot="1">
      <c r="A15" s="81">
        <v>9</v>
      </c>
      <c r="B15" s="44">
        <v>409109</v>
      </c>
      <c r="C15" s="89" t="s">
        <v>58</v>
      </c>
      <c r="D15" s="82">
        <v>36946</v>
      </c>
      <c r="E15" s="90">
        <v>9.3</v>
      </c>
      <c r="F15" s="91">
        <v>9.35</v>
      </c>
      <c r="G15" s="91">
        <v>8.9</v>
      </c>
      <c r="H15" s="92">
        <f t="shared" si="0"/>
        <v>27.549999999999997</v>
      </c>
    </row>
    <row r="16" spans="1:8" s="117" customFormat="1" ht="13.5" thickBot="1">
      <c r="A16" s="81">
        <v>10</v>
      </c>
      <c r="B16" s="52">
        <v>351254</v>
      </c>
      <c r="C16" s="93" t="s">
        <v>604</v>
      </c>
      <c r="D16" s="94">
        <v>37034</v>
      </c>
      <c r="E16" s="95">
        <v>9.3</v>
      </c>
      <c r="F16" s="95">
        <v>9.1</v>
      </c>
      <c r="G16" s="95">
        <v>9.1</v>
      </c>
      <c r="H16" s="96">
        <f t="shared" si="0"/>
        <v>27.5</v>
      </c>
    </row>
    <row r="17" spans="2:8" ht="12.75">
      <c r="B17" s="2">
        <v>409118</v>
      </c>
      <c r="C17" s="99" t="s">
        <v>56</v>
      </c>
      <c r="D17" s="83">
        <v>37334</v>
      </c>
      <c r="E17" s="100">
        <v>9.35</v>
      </c>
      <c r="F17" s="101">
        <v>9.3</v>
      </c>
      <c r="G17" s="101">
        <v>8.8</v>
      </c>
      <c r="H17" s="102">
        <f t="shared" si="0"/>
        <v>27.45</v>
      </c>
    </row>
    <row r="18" spans="2:8" ht="12.75">
      <c r="B18" s="2">
        <v>584748</v>
      </c>
      <c r="C18" s="99" t="s">
        <v>561</v>
      </c>
      <c r="D18" s="83">
        <v>37960</v>
      </c>
      <c r="E18" s="103">
        <v>9.55</v>
      </c>
      <c r="F18" s="104">
        <v>9.2</v>
      </c>
      <c r="G18" s="104">
        <v>8.7</v>
      </c>
      <c r="H18" s="102">
        <f t="shared" si="0"/>
        <v>27.45</v>
      </c>
    </row>
    <row r="19" spans="2:8" ht="12.75">
      <c r="B19" s="2">
        <v>582891</v>
      </c>
      <c r="C19" s="99" t="s">
        <v>160</v>
      </c>
      <c r="D19" s="83">
        <v>37538</v>
      </c>
      <c r="E19" s="103">
        <v>9.4</v>
      </c>
      <c r="F19" s="104">
        <v>9.05</v>
      </c>
      <c r="G19" s="104">
        <v>8.95</v>
      </c>
      <c r="H19" s="102">
        <f t="shared" si="0"/>
        <v>27.400000000000002</v>
      </c>
    </row>
    <row r="20" spans="2:8" ht="12.75">
      <c r="B20" s="2">
        <v>160409</v>
      </c>
      <c r="C20" s="99" t="s">
        <v>308</v>
      </c>
      <c r="D20" s="83">
        <v>37107</v>
      </c>
      <c r="E20" s="103">
        <v>9.05</v>
      </c>
      <c r="F20" s="104">
        <v>9.45</v>
      </c>
      <c r="G20" s="104">
        <v>8.9</v>
      </c>
      <c r="H20" s="102">
        <f t="shared" si="0"/>
        <v>27.4</v>
      </c>
    </row>
    <row r="21" spans="2:8" ht="12.75">
      <c r="B21" s="2">
        <v>584584</v>
      </c>
      <c r="C21" s="99" t="s">
        <v>567</v>
      </c>
      <c r="D21" s="83">
        <v>37212</v>
      </c>
      <c r="E21" s="103">
        <v>9.3</v>
      </c>
      <c r="F21" s="104">
        <v>9.35</v>
      </c>
      <c r="G21" s="104">
        <v>8.7</v>
      </c>
      <c r="H21" s="102">
        <f t="shared" si="0"/>
        <v>27.349999999999998</v>
      </c>
    </row>
    <row r="22" spans="2:8" ht="13.5" thickBot="1">
      <c r="B22" s="2">
        <v>225430</v>
      </c>
      <c r="C22" s="99" t="s">
        <v>252</v>
      </c>
      <c r="D22" s="83" t="s">
        <v>208</v>
      </c>
      <c r="E22" s="103">
        <v>9.4</v>
      </c>
      <c r="F22" s="104">
        <v>9.05</v>
      </c>
      <c r="G22" s="104">
        <v>8.85</v>
      </c>
      <c r="H22" s="102">
        <f t="shared" si="0"/>
        <v>27.300000000000004</v>
      </c>
    </row>
    <row r="23" spans="2:8" ht="13.5" thickBot="1">
      <c r="B23" s="37">
        <v>225440</v>
      </c>
      <c r="C23" s="105" t="s">
        <v>253</v>
      </c>
      <c r="D23" s="106" t="s">
        <v>209</v>
      </c>
      <c r="E23" s="107">
        <v>9.4</v>
      </c>
      <c r="F23" s="107">
        <v>9.1</v>
      </c>
      <c r="G23" s="107">
        <v>8.8</v>
      </c>
      <c r="H23" s="108">
        <f t="shared" si="0"/>
        <v>27.3</v>
      </c>
    </row>
    <row r="24" spans="2:8" ht="12.75">
      <c r="B24" s="2">
        <v>584527</v>
      </c>
      <c r="C24" s="99" t="s">
        <v>564</v>
      </c>
      <c r="D24" s="83">
        <v>39933</v>
      </c>
      <c r="E24" s="100">
        <v>9.3</v>
      </c>
      <c r="F24" s="101">
        <v>9.25</v>
      </c>
      <c r="G24" s="101">
        <v>8.75</v>
      </c>
      <c r="H24" s="102">
        <f t="shared" si="0"/>
        <v>27.3</v>
      </c>
    </row>
    <row r="25" spans="2:8" ht="12.75">
      <c r="B25" s="2">
        <v>351253</v>
      </c>
      <c r="C25" s="99" t="s">
        <v>603</v>
      </c>
      <c r="D25" s="83">
        <v>36898</v>
      </c>
      <c r="E25" s="103">
        <v>9.25</v>
      </c>
      <c r="F25" s="104">
        <v>9.05</v>
      </c>
      <c r="G25" s="104">
        <v>9</v>
      </c>
      <c r="H25" s="102">
        <f t="shared" si="0"/>
        <v>27.3</v>
      </c>
    </row>
    <row r="26" spans="2:8" ht="12.75">
      <c r="B26" s="2">
        <v>409072</v>
      </c>
      <c r="C26" s="99" t="s">
        <v>59</v>
      </c>
      <c r="D26" s="83">
        <v>36989</v>
      </c>
      <c r="E26" s="103">
        <v>9.35</v>
      </c>
      <c r="F26" s="104">
        <v>8.95</v>
      </c>
      <c r="G26" s="104">
        <v>9</v>
      </c>
      <c r="H26" s="102">
        <f t="shared" si="0"/>
        <v>27.299999999999997</v>
      </c>
    </row>
    <row r="27" spans="2:8" ht="12.75">
      <c r="B27" s="2">
        <v>409068</v>
      </c>
      <c r="C27" s="99" t="s">
        <v>60</v>
      </c>
      <c r="D27" s="83">
        <v>37180</v>
      </c>
      <c r="E27" s="103">
        <v>9.25</v>
      </c>
      <c r="F27" s="104">
        <v>9.45</v>
      </c>
      <c r="G27" s="104">
        <v>8.6</v>
      </c>
      <c r="H27" s="102">
        <f t="shared" si="0"/>
        <v>27.299999999999997</v>
      </c>
    </row>
    <row r="28" spans="2:8" ht="12.75">
      <c r="B28" s="2">
        <v>441664</v>
      </c>
      <c r="C28" s="99" t="s">
        <v>410</v>
      </c>
      <c r="D28" s="83">
        <v>37491</v>
      </c>
      <c r="E28" s="103">
        <v>9.25</v>
      </c>
      <c r="F28" s="104">
        <v>9.25</v>
      </c>
      <c r="G28" s="104">
        <v>8.7</v>
      </c>
      <c r="H28" s="102">
        <f t="shared" si="0"/>
        <v>27.2</v>
      </c>
    </row>
    <row r="29" spans="2:8" ht="13.5" thickBot="1">
      <c r="B29" s="2">
        <v>160404</v>
      </c>
      <c r="C29" s="99" t="s">
        <v>307</v>
      </c>
      <c r="D29" s="83">
        <v>37526</v>
      </c>
      <c r="E29" s="103">
        <v>9.35</v>
      </c>
      <c r="F29" s="104">
        <v>9.2</v>
      </c>
      <c r="G29" s="104">
        <v>8.6</v>
      </c>
      <c r="H29" s="102">
        <f t="shared" si="0"/>
        <v>27.15</v>
      </c>
    </row>
    <row r="30" spans="2:8" ht="13.5" thickBot="1">
      <c r="B30" s="37">
        <v>550263</v>
      </c>
      <c r="C30" s="105" t="s">
        <v>111</v>
      </c>
      <c r="D30" s="106">
        <v>37081</v>
      </c>
      <c r="E30" s="107">
        <v>8.85</v>
      </c>
      <c r="F30" s="107">
        <v>8.95</v>
      </c>
      <c r="G30" s="107">
        <v>9.25</v>
      </c>
      <c r="H30" s="108">
        <f t="shared" si="0"/>
        <v>27.049999999999997</v>
      </c>
    </row>
    <row r="31" spans="2:8" ht="12.75">
      <c r="B31" s="2">
        <v>226483</v>
      </c>
      <c r="C31" s="99" t="s">
        <v>184</v>
      </c>
      <c r="D31" s="83">
        <v>37067</v>
      </c>
      <c r="E31" s="100">
        <v>9.2</v>
      </c>
      <c r="F31" s="101">
        <v>9.2</v>
      </c>
      <c r="G31" s="101">
        <v>8.65</v>
      </c>
      <c r="H31" s="102">
        <f t="shared" si="0"/>
        <v>27.049999999999997</v>
      </c>
    </row>
    <row r="32" spans="2:8" ht="12.75">
      <c r="B32" s="2">
        <v>226479</v>
      </c>
      <c r="C32" s="99" t="s">
        <v>189</v>
      </c>
      <c r="D32" s="83">
        <v>36943</v>
      </c>
      <c r="E32" s="103">
        <v>9.5</v>
      </c>
      <c r="F32" s="104">
        <v>9.15</v>
      </c>
      <c r="G32" s="104">
        <v>8.4</v>
      </c>
      <c r="H32" s="102">
        <f t="shared" si="0"/>
        <v>27.049999999999997</v>
      </c>
    </row>
    <row r="33" spans="2:8" ht="12.75">
      <c r="B33" s="2">
        <v>351257</v>
      </c>
      <c r="C33" s="99" t="s">
        <v>605</v>
      </c>
      <c r="D33" s="83">
        <v>37419</v>
      </c>
      <c r="E33" s="103">
        <v>9.35</v>
      </c>
      <c r="F33" s="104">
        <v>9.1</v>
      </c>
      <c r="G33" s="104">
        <v>8.6</v>
      </c>
      <c r="H33" s="102">
        <f t="shared" si="0"/>
        <v>27.049999999999997</v>
      </c>
    </row>
    <row r="34" spans="2:8" ht="12.75">
      <c r="B34" s="2">
        <v>584614</v>
      </c>
      <c r="C34" s="99" t="s">
        <v>562</v>
      </c>
      <c r="D34" s="83">
        <v>37604</v>
      </c>
      <c r="E34" s="103">
        <v>9.4</v>
      </c>
      <c r="F34" s="104">
        <v>9.05</v>
      </c>
      <c r="G34" s="104">
        <v>8.55</v>
      </c>
      <c r="H34" s="102">
        <f t="shared" si="0"/>
        <v>27.000000000000004</v>
      </c>
    </row>
    <row r="35" spans="2:8" ht="12.75">
      <c r="B35" s="2">
        <v>226484</v>
      </c>
      <c r="C35" s="99" t="s">
        <v>183</v>
      </c>
      <c r="D35" s="83">
        <v>37464</v>
      </c>
      <c r="E35" s="103">
        <v>9.45</v>
      </c>
      <c r="F35" s="104">
        <v>9.25</v>
      </c>
      <c r="G35" s="104">
        <v>8.3</v>
      </c>
      <c r="H35" s="102">
        <f t="shared" si="0"/>
        <v>27</v>
      </c>
    </row>
    <row r="36" spans="2:8" ht="13.5" thickBot="1">
      <c r="B36" s="2">
        <v>550308</v>
      </c>
      <c r="C36" s="99" t="s">
        <v>109</v>
      </c>
      <c r="D36" s="83">
        <v>37081</v>
      </c>
      <c r="E36" s="103">
        <v>9</v>
      </c>
      <c r="F36" s="104">
        <v>9.05</v>
      </c>
      <c r="G36" s="104">
        <v>8.9</v>
      </c>
      <c r="H36" s="102">
        <f t="shared" si="0"/>
        <v>26.950000000000003</v>
      </c>
    </row>
    <row r="37" spans="2:8" ht="13.5" thickBot="1">
      <c r="B37" s="37">
        <v>584761</v>
      </c>
      <c r="C37" s="105" t="s">
        <v>560</v>
      </c>
      <c r="D37" s="106">
        <v>37436</v>
      </c>
      <c r="E37" s="107">
        <v>9.3</v>
      </c>
      <c r="F37" s="107">
        <v>9.25</v>
      </c>
      <c r="G37" s="107">
        <v>8.4</v>
      </c>
      <c r="H37" s="108">
        <f t="shared" si="0"/>
        <v>26.950000000000003</v>
      </c>
    </row>
    <row r="38" spans="2:8" ht="12.75">
      <c r="B38" s="2">
        <v>225426</v>
      </c>
      <c r="C38" s="99" t="s">
        <v>250</v>
      </c>
      <c r="D38" s="83" t="s">
        <v>206</v>
      </c>
      <c r="E38" s="100">
        <v>9.45</v>
      </c>
      <c r="F38" s="101">
        <v>8.8</v>
      </c>
      <c r="G38" s="101">
        <v>8.7</v>
      </c>
      <c r="H38" s="102">
        <f t="shared" si="0"/>
        <v>26.95</v>
      </c>
    </row>
    <row r="39" spans="2:8" ht="12.75">
      <c r="B39" s="2">
        <v>225428</v>
      </c>
      <c r="C39" s="99" t="s">
        <v>251</v>
      </c>
      <c r="D39" s="83" t="s">
        <v>207</v>
      </c>
      <c r="E39" s="103">
        <v>9.35</v>
      </c>
      <c r="F39" s="104">
        <v>9</v>
      </c>
      <c r="G39" s="104">
        <v>8.55</v>
      </c>
      <c r="H39" s="102">
        <f t="shared" si="0"/>
        <v>26.900000000000002</v>
      </c>
    </row>
    <row r="40" spans="2:8" ht="12.75">
      <c r="B40" s="2">
        <v>260580</v>
      </c>
      <c r="C40" s="99" t="s">
        <v>360</v>
      </c>
      <c r="D40" s="83">
        <v>37205</v>
      </c>
      <c r="E40" s="103">
        <v>9.3</v>
      </c>
      <c r="F40" s="104">
        <v>9</v>
      </c>
      <c r="G40" s="104">
        <v>8.6</v>
      </c>
      <c r="H40" s="102">
        <f t="shared" si="0"/>
        <v>26.9</v>
      </c>
    </row>
    <row r="41" spans="2:8" ht="12.75">
      <c r="B41" s="2">
        <v>584557</v>
      </c>
      <c r="C41" s="99" t="s">
        <v>559</v>
      </c>
      <c r="D41" s="83">
        <v>37771</v>
      </c>
      <c r="E41" s="103">
        <v>9.6</v>
      </c>
      <c r="F41" s="104">
        <v>9.2</v>
      </c>
      <c r="G41" s="104">
        <v>8.1</v>
      </c>
      <c r="H41" s="102">
        <f t="shared" si="0"/>
        <v>26.9</v>
      </c>
    </row>
    <row r="42" spans="2:8" ht="12.75">
      <c r="B42" s="2">
        <v>226480</v>
      </c>
      <c r="C42" s="99" t="s">
        <v>188</v>
      </c>
      <c r="D42" s="83">
        <v>37664</v>
      </c>
      <c r="E42" s="103">
        <v>9.4</v>
      </c>
      <c r="F42" s="104">
        <v>9.05</v>
      </c>
      <c r="G42" s="104">
        <v>8.4</v>
      </c>
      <c r="H42" s="102">
        <f t="shared" si="0"/>
        <v>26.85</v>
      </c>
    </row>
    <row r="43" spans="2:8" ht="13.5" thickBot="1">
      <c r="B43" s="2">
        <v>226478</v>
      </c>
      <c r="C43" s="99" t="s">
        <v>190</v>
      </c>
      <c r="D43" s="83">
        <v>37302</v>
      </c>
      <c r="E43" s="103">
        <v>9.55</v>
      </c>
      <c r="F43" s="104">
        <v>8.75</v>
      </c>
      <c r="G43" s="104">
        <v>8.5</v>
      </c>
      <c r="H43" s="102">
        <f t="shared" si="0"/>
        <v>26.8</v>
      </c>
    </row>
    <row r="44" spans="2:8" ht="13.5" thickBot="1">
      <c r="B44" s="37">
        <v>550286</v>
      </c>
      <c r="C44" s="105" t="s">
        <v>107</v>
      </c>
      <c r="D44" s="106">
        <v>37590</v>
      </c>
      <c r="E44" s="107">
        <v>9.2</v>
      </c>
      <c r="F44" s="107">
        <v>8.85</v>
      </c>
      <c r="G44" s="107">
        <v>8.75</v>
      </c>
      <c r="H44" s="108">
        <f t="shared" si="0"/>
        <v>26.799999999999997</v>
      </c>
    </row>
    <row r="45" spans="2:8" ht="12.75">
      <c r="B45" s="2">
        <v>226485</v>
      </c>
      <c r="C45" s="99" t="s">
        <v>182</v>
      </c>
      <c r="D45" s="83">
        <v>37529</v>
      </c>
      <c r="E45" s="100">
        <v>9.1</v>
      </c>
      <c r="F45" s="101">
        <v>9.2</v>
      </c>
      <c r="G45" s="101">
        <v>8.5</v>
      </c>
      <c r="H45" s="102">
        <f t="shared" si="0"/>
        <v>26.799999999999997</v>
      </c>
    </row>
    <row r="46" spans="2:8" ht="12.75">
      <c r="B46" s="2"/>
      <c r="C46" s="99" t="s">
        <v>533</v>
      </c>
      <c r="D46" s="83">
        <v>37872</v>
      </c>
      <c r="E46" s="103">
        <v>9.45</v>
      </c>
      <c r="F46" s="104">
        <v>9</v>
      </c>
      <c r="G46" s="104">
        <v>8.35</v>
      </c>
      <c r="H46" s="102">
        <f t="shared" si="0"/>
        <v>26.799999999999997</v>
      </c>
    </row>
    <row r="47" spans="2:8" ht="12.75">
      <c r="B47" s="2">
        <v>225420</v>
      </c>
      <c r="C47" s="99" t="s">
        <v>254</v>
      </c>
      <c r="D47" s="83" t="s">
        <v>210</v>
      </c>
      <c r="E47" s="103">
        <v>9.5</v>
      </c>
      <c r="F47" s="104">
        <v>8.6</v>
      </c>
      <c r="G47" s="104">
        <v>8.65</v>
      </c>
      <c r="H47" s="102">
        <f t="shared" si="0"/>
        <v>26.75</v>
      </c>
    </row>
    <row r="48" spans="2:8" ht="12.75">
      <c r="B48" s="2">
        <v>477261</v>
      </c>
      <c r="C48" s="99" t="s">
        <v>86</v>
      </c>
      <c r="D48" s="83">
        <v>37206</v>
      </c>
      <c r="E48" s="103">
        <v>9.5</v>
      </c>
      <c r="F48" s="104">
        <v>8.65</v>
      </c>
      <c r="G48" s="104">
        <v>8.55</v>
      </c>
      <c r="H48" s="102">
        <f t="shared" si="0"/>
        <v>26.7</v>
      </c>
    </row>
    <row r="49" spans="2:8" ht="12.75">
      <c r="B49" s="2"/>
      <c r="C49" s="99" t="s">
        <v>534</v>
      </c>
      <c r="D49" s="83">
        <v>37211</v>
      </c>
      <c r="E49" s="103">
        <v>9.4</v>
      </c>
      <c r="F49" s="104">
        <v>9.1</v>
      </c>
      <c r="G49" s="104">
        <v>8.2</v>
      </c>
      <c r="H49" s="102">
        <f t="shared" si="0"/>
        <v>26.7</v>
      </c>
    </row>
    <row r="50" spans="2:8" ht="13.5" thickBot="1">
      <c r="B50" s="2">
        <v>584635</v>
      </c>
      <c r="C50" s="99" t="s">
        <v>568</v>
      </c>
      <c r="D50" s="83">
        <v>37021</v>
      </c>
      <c r="E50" s="103">
        <v>9.15</v>
      </c>
      <c r="F50" s="104">
        <v>9.1</v>
      </c>
      <c r="G50" s="104">
        <v>8.45</v>
      </c>
      <c r="H50" s="102">
        <f t="shared" si="0"/>
        <v>26.7</v>
      </c>
    </row>
    <row r="51" spans="2:8" ht="13.5" thickBot="1">
      <c r="B51" s="37">
        <v>550262</v>
      </c>
      <c r="C51" s="105" t="s">
        <v>112</v>
      </c>
      <c r="D51" s="106">
        <v>36991</v>
      </c>
      <c r="E51" s="107">
        <v>9.15</v>
      </c>
      <c r="F51" s="107">
        <v>8.95</v>
      </c>
      <c r="G51" s="107">
        <v>8.55</v>
      </c>
      <c r="H51" s="108">
        <f t="shared" si="0"/>
        <v>26.650000000000002</v>
      </c>
    </row>
    <row r="52" spans="2:8" ht="12.75">
      <c r="B52" s="2">
        <v>225436</v>
      </c>
      <c r="C52" s="99" t="s">
        <v>257</v>
      </c>
      <c r="D52" s="83" t="s">
        <v>213</v>
      </c>
      <c r="E52" s="100">
        <v>9.2</v>
      </c>
      <c r="F52" s="101">
        <v>9.1</v>
      </c>
      <c r="G52" s="101">
        <v>8.35</v>
      </c>
      <c r="H52" s="102">
        <f t="shared" si="0"/>
        <v>26.65</v>
      </c>
    </row>
    <row r="53" spans="2:8" ht="12.75">
      <c r="B53" s="2">
        <v>160411</v>
      </c>
      <c r="C53" s="99" t="s">
        <v>309</v>
      </c>
      <c r="D53" s="83">
        <v>37370</v>
      </c>
      <c r="E53" s="103">
        <v>9.2</v>
      </c>
      <c r="F53" s="104">
        <v>9.25</v>
      </c>
      <c r="G53" s="104">
        <v>8.2</v>
      </c>
      <c r="H53" s="102">
        <f t="shared" si="0"/>
        <v>26.65</v>
      </c>
    </row>
    <row r="54" spans="2:8" ht="12.75">
      <c r="B54" s="2">
        <v>441408</v>
      </c>
      <c r="C54" s="99" t="s">
        <v>140</v>
      </c>
      <c r="D54" s="83">
        <v>37136</v>
      </c>
      <c r="E54" s="103">
        <v>9.3</v>
      </c>
      <c r="F54" s="104">
        <v>8.6</v>
      </c>
      <c r="G54" s="104">
        <v>8.7</v>
      </c>
      <c r="H54" s="102">
        <f t="shared" si="0"/>
        <v>26.599999999999998</v>
      </c>
    </row>
    <row r="55" spans="2:8" ht="12.75">
      <c r="B55" s="2">
        <v>160401</v>
      </c>
      <c r="C55" s="99" t="s">
        <v>312</v>
      </c>
      <c r="D55" s="83">
        <v>37933</v>
      </c>
      <c r="E55" s="103">
        <v>9.25</v>
      </c>
      <c r="F55" s="104">
        <v>8.75</v>
      </c>
      <c r="G55" s="104">
        <v>8.55</v>
      </c>
      <c r="H55" s="102">
        <f t="shared" si="0"/>
        <v>26.55</v>
      </c>
    </row>
    <row r="56" spans="2:8" ht="12.75">
      <c r="B56" s="2">
        <v>225434</v>
      </c>
      <c r="C56" s="99" t="s">
        <v>259</v>
      </c>
      <c r="D56" s="83" t="s">
        <v>215</v>
      </c>
      <c r="E56" s="103">
        <v>9.2</v>
      </c>
      <c r="F56" s="104">
        <v>8.7</v>
      </c>
      <c r="G56" s="104">
        <v>8.65</v>
      </c>
      <c r="H56" s="102">
        <f t="shared" si="0"/>
        <v>26.549999999999997</v>
      </c>
    </row>
    <row r="57" spans="2:8" ht="13.5" thickBot="1">
      <c r="B57" s="2">
        <v>441919</v>
      </c>
      <c r="C57" s="99" t="s">
        <v>392</v>
      </c>
      <c r="D57" s="83">
        <v>37427</v>
      </c>
      <c r="E57" s="103">
        <v>8.95</v>
      </c>
      <c r="F57" s="104">
        <v>9.1</v>
      </c>
      <c r="G57" s="104">
        <v>8.5</v>
      </c>
      <c r="H57" s="102">
        <f t="shared" si="0"/>
        <v>26.549999999999997</v>
      </c>
    </row>
    <row r="58" spans="2:8" ht="13.5" thickBot="1">
      <c r="B58" s="37">
        <v>441662</v>
      </c>
      <c r="C58" s="105" t="s">
        <v>408</v>
      </c>
      <c r="D58" s="106">
        <v>37481</v>
      </c>
      <c r="E58" s="107">
        <v>9.1</v>
      </c>
      <c r="F58" s="107">
        <v>8.8</v>
      </c>
      <c r="G58" s="107">
        <v>8.65</v>
      </c>
      <c r="H58" s="108">
        <f t="shared" si="0"/>
        <v>26.549999999999997</v>
      </c>
    </row>
    <row r="59" spans="2:8" ht="12.75">
      <c r="B59" s="2">
        <v>441663</v>
      </c>
      <c r="C59" s="99" t="s">
        <v>409</v>
      </c>
      <c r="D59" s="83">
        <v>37516</v>
      </c>
      <c r="E59" s="100">
        <v>9.25</v>
      </c>
      <c r="F59" s="101">
        <v>8.6</v>
      </c>
      <c r="G59" s="101">
        <v>8.65</v>
      </c>
      <c r="H59" s="102">
        <f t="shared" si="0"/>
        <v>26.5</v>
      </c>
    </row>
    <row r="60" spans="2:8" ht="12.75">
      <c r="B60" s="2">
        <v>225422</v>
      </c>
      <c r="C60" s="99" t="s">
        <v>255</v>
      </c>
      <c r="D60" s="83" t="s">
        <v>211</v>
      </c>
      <c r="E60" s="103">
        <v>9.45</v>
      </c>
      <c r="F60" s="104">
        <v>8.4</v>
      </c>
      <c r="G60" s="104">
        <v>8.6</v>
      </c>
      <c r="H60" s="102">
        <f t="shared" si="0"/>
        <v>26.450000000000003</v>
      </c>
    </row>
    <row r="61" spans="2:8" ht="12.75">
      <c r="B61" s="2">
        <v>115016</v>
      </c>
      <c r="C61" s="99" t="s">
        <v>435</v>
      </c>
      <c r="D61" s="83">
        <v>37659</v>
      </c>
      <c r="E61" s="103">
        <v>9.05</v>
      </c>
      <c r="F61" s="104">
        <v>8.8</v>
      </c>
      <c r="G61" s="104">
        <v>8.6</v>
      </c>
      <c r="H61" s="102">
        <f t="shared" si="0"/>
        <v>26.450000000000003</v>
      </c>
    </row>
    <row r="62" spans="2:8" ht="12.75">
      <c r="B62" s="2">
        <v>225416</v>
      </c>
      <c r="C62" s="99" t="s">
        <v>249</v>
      </c>
      <c r="D62" s="83" t="s">
        <v>205</v>
      </c>
      <c r="E62" s="103">
        <v>9.35</v>
      </c>
      <c r="F62" s="104">
        <v>9.1</v>
      </c>
      <c r="G62" s="104">
        <v>8</v>
      </c>
      <c r="H62" s="102">
        <f t="shared" si="0"/>
        <v>26.45</v>
      </c>
    </row>
    <row r="63" spans="2:8" ht="12.75">
      <c r="B63" s="2">
        <v>584576</v>
      </c>
      <c r="C63" s="99" t="s">
        <v>565</v>
      </c>
      <c r="D63" s="83">
        <v>37671</v>
      </c>
      <c r="E63" s="103">
        <v>9.1</v>
      </c>
      <c r="F63" s="104">
        <v>8.85</v>
      </c>
      <c r="G63" s="104">
        <v>8.5</v>
      </c>
      <c r="H63" s="102">
        <f t="shared" si="0"/>
        <v>26.45</v>
      </c>
    </row>
    <row r="64" spans="2:8" ht="13.5" thickBot="1">
      <c r="B64" s="2">
        <v>441409</v>
      </c>
      <c r="C64" s="99" t="s">
        <v>141</v>
      </c>
      <c r="D64" s="83">
        <v>37274</v>
      </c>
      <c r="E64" s="103">
        <v>9.1</v>
      </c>
      <c r="F64" s="104">
        <v>8.5</v>
      </c>
      <c r="G64" s="104">
        <v>8.8</v>
      </c>
      <c r="H64" s="102">
        <f t="shared" si="0"/>
        <v>26.400000000000002</v>
      </c>
    </row>
    <row r="65" spans="2:8" ht="13.5" thickBot="1">
      <c r="B65" s="37">
        <v>160403</v>
      </c>
      <c r="C65" s="105" t="s">
        <v>310</v>
      </c>
      <c r="D65" s="106">
        <v>37436</v>
      </c>
      <c r="E65" s="107">
        <v>8.95</v>
      </c>
      <c r="F65" s="107">
        <v>8.9</v>
      </c>
      <c r="G65" s="107">
        <v>8.55</v>
      </c>
      <c r="H65" s="108">
        <f t="shared" si="0"/>
        <v>26.400000000000002</v>
      </c>
    </row>
    <row r="66" spans="2:8" ht="12.75">
      <c r="B66" s="2">
        <v>550310</v>
      </c>
      <c r="C66" s="99" t="s">
        <v>110</v>
      </c>
      <c r="D66" s="83">
        <v>37482</v>
      </c>
      <c r="E66" s="100">
        <v>8.85</v>
      </c>
      <c r="F66" s="101">
        <v>9.1</v>
      </c>
      <c r="G66" s="101">
        <v>8.45</v>
      </c>
      <c r="H66" s="102">
        <f t="shared" si="0"/>
        <v>26.4</v>
      </c>
    </row>
    <row r="67" spans="2:8" ht="12.75">
      <c r="B67" s="2"/>
      <c r="C67" s="99" t="s">
        <v>532</v>
      </c>
      <c r="D67" s="83">
        <v>37938</v>
      </c>
      <c r="E67" s="103">
        <v>9.1</v>
      </c>
      <c r="F67" s="104">
        <v>9.2</v>
      </c>
      <c r="G67" s="104">
        <v>8.1</v>
      </c>
      <c r="H67" s="102">
        <f t="shared" si="0"/>
        <v>26.4</v>
      </c>
    </row>
    <row r="68" spans="2:8" ht="12.75">
      <c r="B68" s="2">
        <v>582887</v>
      </c>
      <c r="C68" s="99" t="s">
        <v>158</v>
      </c>
      <c r="D68" s="83">
        <v>37221</v>
      </c>
      <c r="E68" s="103">
        <v>9.15</v>
      </c>
      <c r="F68" s="104">
        <v>9.05</v>
      </c>
      <c r="G68" s="104">
        <v>8.15</v>
      </c>
      <c r="H68" s="102">
        <f t="shared" si="0"/>
        <v>26.35</v>
      </c>
    </row>
    <row r="69" spans="2:8" ht="12.75">
      <c r="B69" s="2"/>
      <c r="C69" s="99" t="s">
        <v>513</v>
      </c>
      <c r="D69" s="83">
        <v>37830</v>
      </c>
      <c r="E69" s="103">
        <v>9.4</v>
      </c>
      <c r="F69" s="104">
        <v>8.7</v>
      </c>
      <c r="G69" s="104">
        <v>8.25</v>
      </c>
      <c r="H69" s="102">
        <f t="shared" si="0"/>
        <v>26.35</v>
      </c>
    </row>
    <row r="70" spans="2:8" ht="12.75">
      <c r="B70" s="2">
        <v>115021</v>
      </c>
      <c r="C70" s="99" t="s">
        <v>436</v>
      </c>
      <c r="D70" s="83">
        <v>37211</v>
      </c>
      <c r="E70" s="103">
        <v>9.15</v>
      </c>
      <c r="F70" s="104">
        <v>8.7</v>
      </c>
      <c r="G70" s="104">
        <v>8.45</v>
      </c>
      <c r="H70" s="102">
        <f t="shared" si="0"/>
        <v>26.3</v>
      </c>
    </row>
    <row r="71" spans="2:8" ht="13.5" thickBot="1">
      <c r="B71" s="2">
        <v>160436</v>
      </c>
      <c r="C71" s="99" t="s">
        <v>318</v>
      </c>
      <c r="D71" s="83">
        <v>37150</v>
      </c>
      <c r="E71" s="103">
        <v>9.2</v>
      </c>
      <c r="F71" s="104">
        <v>8.5</v>
      </c>
      <c r="G71" s="104">
        <v>8.6</v>
      </c>
      <c r="H71" s="102">
        <f aca="true" t="shared" si="1" ref="H71:H134">SUM(E71:G71)</f>
        <v>26.299999999999997</v>
      </c>
    </row>
    <row r="72" spans="2:8" ht="13.5" thickBot="1">
      <c r="B72" s="37">
        <v>477270</v>
      </c>
      <c r="C72" s="105" t="s">
        <v>92</v>
      </c>
      <c r="D72" s="106">
        <v>37395</v>
      </c>
      <c r="E72" s="107">
        <v>9.05</v>
      </c>
      <c r="F72" s="107">
        <v>8.65</v>
      </c>
      <c r="G72" s="107">
        <v>8.55</v>
      </c>
      <c r="H72" s="108">
        <f t="shared" si="1"/>
        <v>26.250000000000004</v>
      </c>
    </row>
    <row r="73" spans="2:8" ht="12.75">
      <c r="B73" s="2">
        <v>477274</v>
      </c>
      <c r="C73" s="99" t="s">
        <v>87</v>
      </c>
      <c r="D73" s="83">
        <v>37237</v>
      </c>
      <c r="E73" s="100">
        <v>9.05</v>
      </c>
      <c r="F73" s="101">
        <v>8.75</v>
      </c>
      <c r="G73" s="101">
        <v>8.45</v>
      </c>
      <c r="H73" s="102">
        <f t="shared" si="1"/>
        <v>26.25</v>
      </c>
    </row>
    <row r="74" spans="2:8" ht="12.75">
      <c r="B74" s="2">
        <f>B73-1</f>
        <v>477273</v>
      </c>
      <c r="C74" s="99" t="s">
        <v>113</v>
      </c>
      <c r="D74" s="83">
        <v>37455</v>
      </c>
      <c r="E74" s="103">
        <v>9.15</v>
      </c>
      <c r="F74" s="104">
        <v>8.75</v>
      </c>
      <c r="G74" s="104">
        <v>8.35</v>
      </c>
      <c r="H74" s="102">
        <f t="shared" si="1"/>
        <v>26.25</v>
      </c>
    </row>
    <row r="75" spans="2:8" ht="12.75">
      <c r="B75" s="2">
        <v>225437</v>
      </c>
      <c r="C75" s="99" t="s">
        <v>260</v>
      </c>
      <c r="D75" s="83" t="s">
        <v>216</v>
      </c>
      <c r="E75" s="103">
        <v>9.2</v>
      </c>
      <c r="F75" s="104">
        <v>8.7</v>
      </c>
      <c r="G75" s="104">
        <v>8.35</v>
      </c>
      <c r="H75" s="102">
        <f t="shared" si="1"/>
        <v>26.25</v>
      </c>
    </row>
    <row r="76" spans="2:8" ht="12.75">
      <c r="B76" s="2">
        <v>684478</v>
      </c>
      <c r="C76" s="99" t="s">
        <v>321</v>
      </c>
      <c r="D76" s="83">
        <v>37161</v>
      </c>
      <c r="E76" s="103">
        <v>9.2</v>
      </c>
      <c r="F76" s="104">
        <v>8.55</v>
      </c>
      <c r="G76" s="104">
        <v>8.5</v>
      </c>
      <c r="H76" s="102">
        <f t="shared" si="1"/>
        <v>26.25</v>
      </c>
    </row>
    <row r="77" spans="2:8" ht="12.75">
      <c r="B77" s="2">
        <v>260579</v>
      </c>
      <c r="C77" s="99" t="s">
        <v>359</v>
      </c>
      <c r="D77" s="83">
        <v>37088</v>
      </c>
      <c r="E77" s="103">
        <v>9.05</v>
      </c>
      <c r="F77" s="104">
        <v>8.55</v>
      </c>
      <c r="G77" s="104">
        <v>8.65</v>
      </c>
      <c r="H77" s="102">
        <f t="shared" si="1"/>
        <v>26.25</v>
      </c>
    </row>
    <row r="78" spans="2:8" ht="13.5" thickBot="1">
      <c r="B78" s="2">
        <v>441669</v>
      </c>
      <c r="C78" s="99" t="s">
        <v>414</v>
      </c>
      <c r="D78" s="83">
        <v>37151</v>
      </c>
      <c r="E78" s="103">
        <v>9.05</v>
      </c>
      <c r="F78" s="104">
        <v>8.8</v>
      </c>
      <c r="G78" s="104">
        <v>8.4</v>
      </c>
      <c r="H78" s="102">
        <f t="shared" si="1"/>
        <v>26.25</v>
      </c>
    </row>
    <row r="79" spans="2:8" ht="13.5" thickBot="1">
      <c r="B79" s="37"/>
      <c r="C79" s="105" t="s">
        <v>540</v>
      </c>
      <c r="D79" s="106">
        <v>37453</v>
      </c>
      <c r="E79" s="107">
        <v>9.3</v>
      </c>
      <c r="F79" s="107">
        <v>9</v>
      </c>
      <c r="G79" s="107">
        <v>7.95</v>
      </c>
      <c r="H79" s="108">
        <f t="shared" si="1"/>
        <v>26.25</v>
      </c>
    </row>
    <row r="80" spans="2:8" ht="12.75">
      <c r="B80" s="2">
        <v>441658</v>
      </c>
      <c r="C80" s="99" t="s">
        <v>404</v>
      </c>
      <c r="D80" s="83">
        <v>37304</v>
      </c>
      <c r="E80" s="100">
        <v>9.35</v>
      </c>
      <c r="F80" s="101">
        <v>8.7</v>
      </c>
      <c r="G80" s="101">
        <v>8.2</v>
      </c>
      <c r="H80" s="102">
        <f t="shared" si="1"/>
        <v>26.249999999999996</v>
      </c>
    </row>
    <row r="81" spans="2:8" ht="12.75">
      <c r="B81" s="2">
        <v>160432</v>
      </c>
      <c r="C81" s="99" t="s">
        <v>317</v>
      </c>
      <c r="D81" s="83">
        <v>37689</v>
      </c>
      <c r="E81" s="103">
        <v>9</v>
      </c>
      <c r="F81" s="104">
        <v>8.85</v>
      </c>
      <c r="G81" s="104">
        <v>8.3</v>
      </c>
      <c r="H81" s="102">
        <f t="shared" si="1"/>
        <v>26.150000000000002</v>
      </c>
    </row>
    <row r="82" spans="2:8" ht="12.75">
      <c r="B82" s="2">
        <v>441667</v>
      </c>
      <c r="C82" s="99" t="s">
        <v>413</v>
      </c>
      <c r="D82" s="83">
        <v>37122</v>
      </c>
      <c r="E82" s="103">
        <v>9.05</v>
      </c>
      <c r="F82" s="104">
        <v>9</v>
      </c>
      <c r="G82" s="104">
        <v>8.1</v>
      </c>
      <c r="H82" s="102">
        <f t="shared" si="1"/>
        <v>26.15</v>
      </c>
    </row>
    <row r="83" spans="2:8" ht="12.75">
      <c r="B83" s="2">
        <v>434566</v>
      </c>
      <c r="C83" s="99" t="s">
        <v>459</v>
      </c>
      <c r="D83" s="83">
        <v>36920</v>
      </c>
      <c r="E83" s="103">
        <v>9.1</v>
      </c>
      <c r="F83" s="104">
        <v>9</v>
      </c>
      <c r="G83" s="104">
        <v>8</v>
      </c>
      <c r="H83" s="102">
        <f t="shared" si="1"/>
        <v>26.1</v>
      </c>
    </row>
    <row r="84" spans="2:8" ht="12.75">
      <c r="B84" s="2">
        <v>434568</v>
      </c>
      <c r="C84" s="99" t="s">
        <v>460</v>
      </c>
      <c r="D84" s="83">
        <v>37136</v>
      </c>
      <c r="E84" s="103">
        <v>8.6</v>
      </c>
      <c r="F84" s="104">
        <v>9.35</v>
      </c>
      <c r="G84" s="104">
        <v>8.15</v>
      </c>
      <c r="H84" s="102">
        <f t="shared" si="1"/>
        <v>26.1</v>
      </c>
    </row>
    <row r="85" spans="2:8" ht="13.5" thickBot="1">
      <c r="B85" s="2">
        <v>226486</v>
      </c>
      <c r="C85" s="99" t="s">
        <v>186</v>
      </c>
      <c r="D85" s="83">
        <v>37915</v>
      </c>
      <c r="E85" s="103">
        <v>9.15</v>
      </c>
      <c r="F85" s="104">
        <v>8.75</v>
      </c>
      <c r="G85" s="104">
        <v>8.2</v>
      </c>
      <c r="H85" s="102">
        <f t="shared" si="1"/>
        <v>26.099999999999998</v>
      </c>
    </row>
    <row r="86" spans="2:8" ht="13.5" thickBot="1">
      <c r="B86" s="37">
        <v>225429</v>
      </c>
      <c r="C86" s="105" t="s">
        <v>256</v>
      </c>
      <c r="D86" s="106" t="s">
        <v>212</v>
      </c>
      <c r="E86" s="107">
        <v>9.1</v>
      </c>
      <c r="F86" s="107">
        <v>8.8</v>
      </c>
      <c r="G86" s="107">
        <v>8.2</v>
      </c>
      <c r="H86" s="108">
        <f t="shared" si="1"/>
        <v>26.099999999999998</v>
      </c>
    </row>
    <row r="87" spans="2:8" ht="12.75">
      <c r="B87" s="2">
        <v>351267</v>
      </c>
      <c r="C87" s="99" t="s">
        <v>608</v>
      </c>
      <c r="D87" s="83">
        <v>37434</v>
      </c>
      <c r="E87" s="100">
        <v>8.95</v>
      </c>
      <c r="F87" s="101">
        <v>8.95</v>
      </c>
      <c r="G87" s="101">
        <v>8.2</v>
      </c>
      <c r="H87" s="102">
        <f t="shared" si="1"/>
        <v>26.099999999999998</v>
      </c>
    </row>
    <row r="88" spans="2:8" ht="12.75">
      <c r="B88" s="2">
        <v>225427</v>
      </c>
      <c r="C88" s="99" t="s">
        <v>258</v>
      </c>
      <c r="D88" s="83" t="s">
        <v>214</v>
      </c>
      <c r="E88" s="103">
        <v>9.4</v>
      </c>
      <c r="F88" s="104">
        <v>8.8</v>
      </c>
      <c r="G88" s="104">
        <v>7.85</v>
      </c>
      <c r="H88" s="102">
        <f t="shared" si="1"/>
        <v>26.050000000000004</v>
      </c>
    </row>
    <row r="89" spans="2:8" ht="12.75">
      <c r="B89" s="2" t="s">
        <v>384</v>
      </c>
      <c r="C89" s="99" t="s">
        <v>495</v>
      </c>
      <c r="D89" s="83">
        <v>37849</v>
      </c>
      <c r="E89" s="103">
        <v>9.1</v>
      </c>
      <c r="F89" s="104">
        <v>8.85</v>
      </c>
      <c r="G89" s="104">
        <v>8.1</v>
      </c>
      <c r="H89" s="102">
        <f t="shared" si="1"/>
        <v>26.049999999999997</v>
      </c>
    </row>
    <row r="90" spans="2:8" ht="12.75">
      <c r="B90" s="2"/>
      <c r="C90" s="99" t="s">
        <v>516</v>
      </c>
      <c r="D90" s="83">
        <v>37568</v>
      </c>
      <c r="E90" s="103">
        <v>9.2</v>
      </c>
      <c r="F90" s="104">
        <v>8.75</v>
      </c>
      <c r="G90" s="104">
        <v>8.1</v>
      </c>
      <c r="H90" s="102">
        <f t="shared" si="1"/>
        <v>26.049999999999997</v>
      </c>
    </row>
    <row r="91" spans="2:8" ht="12.75">
      <c r="B91" s="2">
        <v>477286</v>
      </c>
      <c r="C91" s="99" t="s">
        <v>85</v>
      </c>
      <c r="D91" s="83">
        <v>37130</v>
      </c>
      <c r="E91" s="103">
        <v>9.05</v>
      </c>
      <c r="F91" s="104">
        <v>8.8</v>
      </c>
      <c r="G91" s="104">
        <v>8.1</v>
      </c>
      <c r="H91" s="102">
        <f t="shared" si="1"/>
        <v>25.950000000000003</v>
      </c>
    </row>
    <row r="92" spans="2:8" ht="13.5" thickBot="1">
      <c r="B92" s="2">
        <v>260581</v>
      </c>
      <c r="C92" s="99" t="s">
        <v>361</v>
      </c>
      <c r="D92" s="83">
        <v>37116</v>
      </c>
      <c r="E92" s="103">
        <v>9.05</v>
      </c>
      <c r="F92" s="104">
        <v>8.3</v>
      </c>
      <c r="G92" s="104">
        <v>8.6</v>
      </c>
      <c r="H92" s="102">
        <f t="shared" si="1"/>
        <v>25.950000000000003</v>
      </c>
    </row>
    <row r="93" spans="2:8" ht="13.5" thickBot="1">
      <c r="B93" s="37">
        <v>441666</v>
      </c>
      <c r="C93" s="105" t="s">
        <v>412</v>
      </c>
      <c r="D93" s="106">
        <v>36923</v>
      </c>
      <c r="E93" s="107">
        <v>8.85</v>
      </c>
      <c r="F93" s="107">
        <v>8.75</v>
      </c>
      <c r="G93" s="107">
        <v>8.35</v>
      </c>
      <c r="H93" s="108">
        <f t="shared" si="1"/>
        <v>25.950000000000003</v>
      </c>
    </row>
    <row r="94" spans="2:8" ht="12.75">
      <c r="B94" s="2">
        <v>260578</v>
      </c>
      <c r="C94" s="99" t="s">
        <v>358</v>
      </c>
      <c r="D94" s="83">
        <v>37323</v>
      </c>
      <c r="E94" s="100">
        <v>8.85</v>
      </c>
      <c r="F94" s="101">
        <v>9.1</v>
      </c>
      <c r="G94" s="101">
        <v>8</v>
      </c>
      <c r="H94" s="102">
        <f t="shared" si="1"/>
        <v>25.95</v>
      </c>
    </row>
    <row r="95" spans="2:8" ht="12.75">
      <c r="B95" s="2">
        <v>477277</v>
      </c>
      <c r="C95" s="99" t="s">
        <v>90</v>
      </c>
      <c r="D95" s="83">
        <v>37614</v>
      </c>
      <c r="E95" s="103">
        <v>8.75</v>
      </c>
      <c r="F95" s="104">
        <v>8.6</v>
      </c>
      <c r="G95" s="104">
        <v>8.55</v>
      </c>
      <c r="H95" s="102">
        <f t="shared" si="1"/>
        <v>25.900000000000002</v>
      </c>
    </row>
    <row r="96" spans="2:8" ht="12.75">
      <c r="B96" s="2">
        <v>550124</v>
      </c>
      <c r="C96" s="99" t="s">
        <v>282</v>
      </c>
      <c r="D96" s="83" t="s">
        <v>237</v>
      </c>
      <c r="E96" s="103">
        <v>8.85</v>
      </c>
      <c r="F96" s="104">
        <v>9.05</v>
      </c>
      <c r="G96" s="104">
        <v>8</v>
      </c>
      <c r="H96" s="102">
        <f t="shared" si="1"/>
        <v>25.9</v>
      </c>
    </row>
    <row r="97" spans="2:8" ht="12.75">
      <c r="B97" s="2">
        <v>168639</v>
      </c>
      <c r="C97" s="99" t="s">
        <v>421</v>
      </c>
      <c r="D97" s="83" t="s">
        <v>375</v>
      </c>
      <c r="E97" s="103">
        <v>8.8</v>
      </c>
      <c r="F97" s="104">
        <v>8.5</v>
      </c>
      <c r="G97" s="104">
        <v>8.6</v>
      </c>
      <c r="H97" s="102">
        <f t="shared" si="1"/>
        <v>25.9</v>
      </c>
    </row>
    <row r="98" spans="2:8" ht="12.75">
      <c r="B98" s="2"/>
      <c r="C98" s="99" t="s">
        <v>538</v>
      </c>
      <c r="D98" s="83">
        <v>37399</v>
      </c>
      <c r="E98" s="103">
        <v>8.85</v>
      </c>
      <c r="F98" s="104">
        <v>8.3</v>
      </c>
      <c r="G98" s="104">
        <v>8.75</v>
      </c>
      <c r="H98" s="102">
        <f t="shared" si="1"/>
        <v>25.9</v>
      </c>
    </row>
    <row r="99" spans="2:8" ht="13.5" thickBot="1">
      <c r="B99" s="2">
        <v>441410</v>
      </c>
      <c r="C99" s="99" t="s">
        <v>142</v>
      </c>
      <c r="D99" s="83">
        <v>37489</v>
      </c>
      <c r="E99" s="103">
        <v>9.4</v>
      </c>
      <c r="F99" s="104">
        <v>7.9</v>
      </c>
      <c r="G99" s="104">
        <v>8.55</v>
      </c>
      <c r="H99" s="102">
        <f t="shared" si="1"/>
        <v>25.85</v>
      </c>
    </row>
    <row r="100" spans="2:8" ht="13.5" thickBot="1">
      <c r="B100" s="37">
        <v>441665</v>
      </c>
      <c r="C100" s="105" t="s">
        <v>411</v>
      </c>
      <c r="D100" s="106">
        <v>37267</v>
      </c>
      <c r="E100" s="107">
        <v>8.9</v>
      </c>
      <c r="F100" s="107">
        <v>8.4</v>
      </c>
      <c r="G100" s="107">
        <v>8.55</v>
      </c>
      <c r="H100" s="108">
        <f t="shared" si="1"/>
        <v>25.85</v>
      </c>
    </row>
    <row r="101" spans="2:8" ht="12.75">
      <c r="B101" s="2"/>
      <c r="C101" s="99" t="s">
        <v>531</v>
      </c>
      <c r="D101" s="83">
        <v>37027</v>
      </c>
      <c r="E101" s="100">
        <v>9.45</v>
      </c>
      <c r="F101" s="101">
        <v>8.4</v>
      </c>
      <c r="G101" s="101">
        <v>8</v>
      </c>
      <c r="H101" s="102">
        <f t="shared" si="1"/>
        <v>25.85</v>
      </c>
    </row>
    <row r="102" spans="2:8" ht="12.75">
      <c r="B102" s="2"/>
      <c r="C102" s="99" t="s">
        <v>537</v>
      </c>
      <c r="D102" s="83">
        <v>37004</v>
      </c>
      <c r="E102" s="103">
        <v>8.9</v>
      </c>
      <c r="F102" s="104">
        <v>8.8</v>
      </c>
      <c r="G102" s="104">
        <v>8.15</v>
      </c>
      <c r="H102" s="102">
        <f t="shared" si="1"/>
        <v>25.85</v>
      </c>
    </row>
    <row r="103" spans="2:8" ht="12.75">
      <c r="B103" s="2"/>
      <c r="C103" s="99" t="s">
        <v>535</v>
      </c>
      <c r="D103" s="83">
        <v>37040</v>
      </c>
      <c r="E103" s="103">
        <v>8.8</v>
      </c>
      <c r="F103" s="104">
        <v>9.1</v>
      </c>
      <c r="G103" s="104">
        <v>7.95</v>
      </c>
      <c r="H103" s="102">
        <f t="shared" si="1"/>
        <v>25.849999999999998</v>
      </c>
    </row>
    <row r="104" spans="2:8" ht="12.75">
      <c r="B104" s="2"/>
      <c r="C104" s="99" t="s">
        <v>536</v>
      </c>
      <c r="D104" s="83">
        <v>37133</v>
      </c>
      <c r="E104" s="103">
        <v>8.95</v>
      </c>
      <c r="F104" s="104">
        <v>8.6</v>
      </c>
      <c r="G104" s="104">
        <v>8.25</v>
      </c>
      <c r="H104" s="102">
        <f t="shared" si="1"/>
        <v>25.799999999999997</v>
      </c>
    </row>
    <row r="105" spans="2:8" ht="12.75">
      <c r="B105" s="2">
        <v>225441</v>
      </c>
      <c r="C105" s="99" t="s">
        <v>261</v>
      </c>
      <c r="D105" s="83" t="s">
        <v>217</v>
      </c>
      <c r="E105" s="103">
        <v>9.55</v>
      </c>
      <c r="F105" s="104">
        <v>8.3</v>
      </c>
      <c r="G105" s="104">
        <v>7.9</v>
      </c>
      <c r="H105" s="102">
        <f t="shared" si="1"/>
        <v>25.75</v>
      </c>
    </row>
    <row r="106" spans="2:8" ht="13.5" thickBot="1">
      <c r="B106" s="2">
        <v>441431</v>
      </c>
      <c r="C106" s="99" t="s">
        <v>395</v>
      </c>
      <c r="D106" s="83">
        <v>37026</v>
      </c>
      <c r="E106" s="103">
        <v>9.2</v>
      </c>
      <c r="F106" s="104">
        <v>8.25</v>
      </c>
      <c r="G106" s="104">
        <v>8.3</v>
      </c>
      <c r="H106" s="102">
        <f t="shared" si="1"/>
        <v>25.75</v>
      </c>
    </row>
    <row r="107" spans="2:8" ht="13.5" thickBot="1">
      <c r="B107" s="37">
        <v>584518</v>
      </c>
      <c r="C107" s="105" t="s">
        <v>569</v>
      </c>
      <c r="D107" s="106">
        <v>37823</v>
      </c>
      <c r="E107" s="107">
        <v>8.9</v>
      </c>
      <c r="F107" s="107">
        <v>9</v>
      </c>
      <c r="G107" s="107">
        <v>7.8</v>
      </c>
      <c r="H107" s="108">
        <f t="shared" si="1"/>
        <v>25.7</v>
      </c>
    </row>
    <row r="108" spans="2:8" ht="12.75">
      <c r="B108" s="2">
        <v>351270</v>
      </c>
      <c r="C108" s="99" t="s">
        <v>613</v>
      </c>
      <c r="D108" s="83">
        <v>36895</v>
      </c>
      <c r="E108" s="100">
        <v>9.05</v>
      </c>
      <c r="F108" s="101">
        <v>8.95</v>
      </c>
      <c r="G108" s="101">
        <v>7.7</v>
      </c>
      <c r="H108" s="102">
        <f t="shared" si="1"/>
        <v>25.7</v>
      </c>
    </row>
    <row r="109" spans="2:8" ht="12.75">
      <c r="B109" s="2">
        <v>115809</v>
      </c>
      <c r="C109" s="99" t="s">
        <v>439</v>
      </c>
      <c r="D109" s="83">
        <v>37189</v>
      </c>
      <c r="E109" s="103">
        <v>8.9</v>
      </c>
      <c r="F109" s="104">
        <v>8.7</v>
      </c>
      <c r="G109" s="104">
        <v>8.05</v>
      </c>
      <c r="H109" s="102">
        <f t="shared" si="1"/>
        <v>25.650000000000002</v>
      </c>
    </row>
    <row r="110" spans="2:8" ht="12.75">
      <c r="B110" s="2">
        <v>440871</v>
      </c>
      <c r="C110" s="99" t="s">
        <v>474</v>
      </c>
      <c r="D110" s="83">
        <v>37799</v>
      </c>
      <c r="E110" s="103">
        <v>8.6</v>
      </c>
      <c r="F110" s="104">
        <v>9.05</v>
      </c>
      <c r="G110" s="104">
        <v>8</v>
      </c>
      <c r="H110" s="102">
        <f t="shared" si="1"/>
        <v>25.65</v>
      </c>
    </row>
    <row r="111" spans="2:8" ht="12.75">
      <c r="B111" s="2">
        <v>115036</v>
      </c>
      <c r="C111" s="99" t="s">
        <v>441</v>
      </c>
      <c r="D111" s="83">
        <v>37306</v>
      </c>
      <c r="E111" s="103">
        <v>9</v>
      </c>
      <c r="F111" s="104">
        <v>8.7</v>
      </c>
      <c r="G111" s="104">
        <v>7.9</v>
      </c>
      <c r="H111" s="102">
        <f t="shared" si="1"/>
        <v>25.6</v>
      </c>
    </row>
    <row r="112" spans="2:8" ht="12.75">
      <c r="B112" s="2"/>
      <c r="C112" s="99" t="s">
        <v>515</v>
      </c>
      <c r="D112" s="83">
        <v>37332</v>
      </c>
      <c r="E112" s="103">
        <v>8.7</v>
      </c>
      <c r="F112" s="104">
        <v>8.55</v>
      </c>
      <c r="G112" s="104">
        <v>8.35</v>
      </c>
      <c r="H112" s="102">
        <f t="shared" si="1"/>
        <v>25.6</v>
      </c>
    </row>
    <row r="113" spans="2:8" ht="13.5" thickBot="1">
      <c r="B113" s="2">
        <v>115022</v>
      </c>
      <c r="C113" s="99" t="s">
        <v>434</v>
      </c>
      <c r="D113" s="83">
        <v>37355</v>
      </c>
      <c r="E113" s="103">
        <v>8.9</v>
      </c>
      <c r="F113" s="104">
        <v>8.5</v>
      </c>
      <c r="G113" s="104">
        <v>8.2</v>
      </c>
      <c r="H113" s="102">
        <f t="shared" si="1"/>
        <v>25.599999999999998</v>
      </c>
    </row>
    <row r="114" spans="2:8" ht="13.5" thickBot="1">
      <c r="B114" s="37">
        <v>477280</v>
      </c>
      <c r="C114" s="105" t="s">
        <v>89</v>
      </c>
      <c r="D114" s="106">
        <v>37564</v>
      </c>
      <c r="E114" s="107">
        <v>9.05</v>
      </c>
      <c r="F114" s="107">
        <v>8.3</v>
      </c>
      <c r="G114" s="107">
        <v>8.2</v>
      </c>
      <c r="H114" s="108">
        <f t="shared" si="1"/>
        <v>25.55</v>
      </c>
    </row>
    <row r="115" spans="2:8" ht="12.75">
      <c r="B115" s="2">
        <v>550309</v>
      </c>
      <c r="C115" s="99" t="s">
        <v>108</v>
      </c>
      <c r="D115" s="83">
        <v>37506</v>
      </c>
      <c r="E115" s="100">
        <v>8.6</v>
      </c>
      <c r="F115" s="101">
        <v>8.3</v>
      </c>
      <c r="G115" s="101">
        <v>8.65</v>
      </c>
      <c r="H115" s="102">
        <f t="shared" si="1"/>
        <v>25.549999999999997</v>
      </c>
    </row>
    <row r="116" spans="2:8" ht="12.75">
      <c r="B116" s="2">
        <v>351264</v>
      </c>
      <c r="C116" s="99" t="s">
        <v>611</v>
      </c>
      <c r="D116" s="83">
        <v>37140</v>
      </c>
      <c r="E116" s="103">
        <v>8.85</v>
      </c>
      <c r="F116" s="104">
        <v>8.8</v>
      </c>
      <c r="G116" s="104">
        <v>7.9</v>
      </c>
      <c r="H116" s="102">
        <f t="shared" si="1"/>
        <v>25.549999999999997</v>
      </c>
    </row>
    <row r="117" spans="2:8" ht="12.75">
      <c r="B117" s="2">
        <v>477263</v>
      </c>
      <c r="C117" s="99" t="s">
        <v>88</v>
      </c>
      <c r="D117" s="83">
        <v>37495</v>
      </c>
      <c r="E117" s="103">
        <v>8.5</v>
      </c>
      <c r="F117" s="104">
        <v>8.4</v>
      </c>
      <c r="G117" s="104">
        <v>8.6</v>
      </c>
      <c r="H117" s="102">
        <f t="shared" si="1"/>
        <v>25.5</v>
      </c>
    </row>
    <row r="118" spans="2:8" ht="12.75">
      <c r="B118" s="2">
        <v>14673</v>
      </c>
      <c r="C118" s="99" t="s">
        <v>488</v>
      </c>
      <c r="D118" s="83">
        <v>36975</v>
      </c>
      <c r="E118" s="103">
        <v>9.1</v>
      </c>
      <c r="F118" s="104">
        <v>8.35</v>
      </c>
      <c r="G118" s="104">
        <v>8.05</v>
      </c>
      <c r="H118" s="102">
        <f t="shared" si="1"/>
        <v>25.5</v>
      </c>
    </row>
    <row r="119" spans="2:8" ht="12.75">
      <c r="B119" s="2">
        <v>168622</v>
      </c>
      <c r="C119" s="99" t="s">
        <v>424</v>
      </c>
      <c r="D119" s="83" t="s">
        <v>381</v>
      </c>
      <c r="E119" s="103">
        <v>8.8</v>
      </c>
      <c r="F119" s="104">
        <v>8.5</v>
      </c>
      <c r="G119" s="104">
        <v>8.15</v>
      </c>
      <c r="H119" s="102">
        <f t="shared" si="1"/>
        <v>25.450000000000003</v>
      </c>
    </row>
    <row r="120" spans="2:8" ht="13.5" thickBot="1">
      <c r="B120" s="2">
        <v>260583</v>
      </c>
      <c r="C120" s="99" t="s">
        <v>362</v>
      </c>
      <c r="D120" s="83">
        <v>37753</v>
      </c>
      <c r="E120" s="103">
        <v>8.85</v>
      </c>
      <c r="F120" s="104">
        <v>8.8</v>
      </c>
      <c r="G120" s="104">
        <v>7.8</v>
      </c>
      <c r="H120" s="102">
        <f t="shared" si="1"/>
        <v>25.45</v>
      </c>
    </row>
    <row r="121" spans="2:8" ht="13.5" thickBot="1">
      <c r="B121" s="37">
        <v>441660</v>
      </c>
      <c r="C121" s="105" t="s">
        <v>406</v>
      </c>
      <c r="D121" s="106">
        <v>37313</v>
      </c>
      <c r="E121" s="107">
        <v>8.8</v>
      </c>
      <c r="F121" s="107">
        <v>8.6</v>
      </c>
      <c r="G121" s="107">
        <v>8.05</v>
      </c>
      <c r="H121" s="108">
        <f t="shared" si="1"/>
        <v>25.45</v>
      </c>
    </row>
    <row r="122" spans="2:8" ht="12.75">
      <c r="B122" s="2">
        <v>14608</v>
      </c>
      <c r="C122" s="99" t="s">
        <v>489</v>
      </c>
      <c r="D122" s="83">
        <v>37129</v>
      </c>
      <c r="E122" s="100">
        <v>8.95</v>
      </c>
      <c r="F122" s="101">
        <v>8.7</v>
      </c>
      <c r="G122" s="101">
        <v>7.8</v>
      </c>
      <c r="H122" s="102">
        <f t="shared" si="1"/>
        <v>25.45</v>
      </c>
    </row>
    <row r="123" spans="2:8" ht="12.75">
      <c r="B123" s="2"/>
      <c r="C123" s="99" t="s">
        <v>514</v>
      </c>
      <c r="D123" s="83">
        <v>37211</v>
      </c>
      <c r="E123" s="103">
        <v>8.95</v>
      </c>
      <c r="F123" s="104">
        <v>8.35</v>
      </c>
      <c r="G123" s="104">
        <v>8.15</v>
      </c>
      <c r="H123" s="102">
        <f t="shared" si="1"/>
        <v>25.449999999999996</v>
      </c>
    </row>
    <row r="124" spans="2:8" ht="12.75">
      <c r="B124" s="2"/>
      <c r="C124" s="99" t="s">
        <v>543</v>
      </c>
      <c r="D124" s="83">
        <v>37219</v>
      </c>
      <c r="E124" s="103">
        <v>9.15</v>
      </c>
      <c r="F124" s="104">
        <v>8.7</v>
      </c>
      <c r="G124" s="104">
        <v>7.55</v>
      </c>
      <c r="H124" s="102">
        <f t="shared" si="1"/>
        <v>25.400000000000002</v>
      </c>
    </row>
    <row r="125" spans="2:8" ht="12.75">
      <c r="B125" s="2">
        <v>351265</v>
      </c>
      <c r="C125" s="99" t="s">
        <v>607</v>
      </c>
      <c r="D125" s="83">
        <v>37190</v>
      </c>
      <c r="E125" s="103">
        <v>8.5</v>
      </c>
      <c r="F125" s="104">
        <v>8.5</v>
      </c>
      <c r="G125" s="104">
        <v>8.35</v>
      </c>
      <c r="H125" s="102">
        <f t="shared" si="1"/>
        <v>25.35</v>
      </c>
    </row>
    <row r="126" spans="2:8" ht="12.75">
      <c r="B126" s="2">
        <v>160431</v>
      </c>
      <c r="C126" s="99" t="s">
        <v>320</v>
      </c>
      <c r="D126" s="83">
        <v>37985</v>
      </c>
      <c r="E126" s="103">
        <v>9.05</v>
      </c>
      <c r="F126" s="104">
        <v>8.1</v>
      </c>
      <c r="G126" s="104">
        <v>8.2</v>
      </c>
      <c r="H126" s="102">
        <f t="shared" si="1"/>
        <v>25.349999999999998</v>
      </c>
    </row>
    <row r="127" spans="2:8" ht="13.5" thickBot="1">
      <c r="B127" s="2">
        <v>434574</v>
      </c>
      <c r="C127" s="99" t="s">
        <v>462</v>
      </c>
      <c r="D127" s="83">
        <v>37938</v>
      </c>
      <c r="E127" s="103">
        <v>8.7</v>
      </c>
      <c r="F127" s="104">
        <v>8.6</v>
      </c>
      <c r="G127" s="104">
        <v>8.05</v>
      </c>
      <c r="H127" s="102">
        <f t="shared" si="1"/>
        <v>25.349999999999998</v>
      </c>
    </row>
    <row r="128" spans="2:8" ht="13.5" thickBot="1">
      <c r="B128" s="37">
        <v>168667</v>
      </c>
      <c r="C128" s="105" t="s">
        <v>420</v>
      </c>
      <c r="D128" s="106" t="s">
        <v>374</v>
      </c>
      <c r="E128" s="107">
        <v>8.9</v>
      </c>
      <c r="F128" s="107">
        <v>8</v>
      </c>
      <c r="G128" s="107">
        <v>8.4</v>
      </c>
      <c r="H128" s="108">
        <f t="shared" si="1"/>
        <v>25.299999999999997</v>
      </c>
    </row>
    <row r="129" spans="2:8" ht="12.75">
      <c r="B129" s="2">
        <v>440870</v>
      </c>
      <c r="C129" s="99" t="s">
        <v>475</v>
      </c>
      <c r="D129" s="83">
        <v>37570</v>
      </c>
      <c r="E129" s="100">
        <v>9.1</v>
      </c>
      <c r="F129" s="101">
        <v>8.1</v>
      </c>
      <c r="G129" s="101">
        <v>8.1</v>
      </c>
      <c r="H129" s="102">
        <f t="shared" si="1"/>
        <v>25.299999999999997</v>
      </c>
    </row>
    <row r="130" spans="2:8" ht="12.75">
      <c r="B130" s="2"/>
      <c r="C130" s="99" t="s">
        <v>522</v>
      </c>
      <c r="D130" s="83">
        <v>36959</v>
      </c>
      <c r="E130" s="103">
        <v>8.8</v>
      </c>
      <c r="F130" s="104">
        <v>8.5</v>
      </c>
      <c r="G130" s="104">
        <v>7.95</v>
      </c>
      <c r="H130" s="102">
        <f t="shared" si="1"/>
        <v>25.25</v>
      </c>
    </row>
    <row r="131" spans="2:8" ht="12.75">
      <c r="B131" s="2">
        <v>351263</v>
      </c>
      <c r="C131" s="99" t="s">
        <v>610</v>
      </c>
      <c r="D131" s="83">
        <v>37682</v>
      </c>
      <c r="E131" s="103">
        <v>8.7</v>
      </c>
      <c r="F131" s="104">
        <v>8.7</v>
      </c>
      <c r="G131" s="104">
        <v>7.85</v>
      </c>
      <c r="H131" s="102">
        <f t="shared" si="1"/>
        <v>25.25</v>
      </c>
    </row>
    <row r="132" spans="2:8" ht="12.75">
      <c r="B132" s="2">
        <v>434571</v>
      </c>
      <c r="C132" s="99" t="s">
        <v>457</v>
      </c>
      <c r="D132" s="83">
        <v>37841</v>
      </c>
      <c r="E132" s="103">
        <v>8.65</v>
      </c>
      <c r="F132" s="104">
        <v>8.65</v>
      </c>
      <c r="G132" s="104">
        <v>7.9</v>
      </c>
      <c r="H132" s="102">
        <f t="shared" si="1"/>
        <v>25.200000000000003</v>
      </c>
    </row>
    <row r="133" spans="2:8" ht="12.75">
      <c r="B133" s="2">
        <v>162097</v>
      </c>
      <c r="C133" s="99" t="s">
        <v>486</v>
      </c>
      <c r="D133" s="83">
        <v>37508</v>
      </c>
      <c r="E133" s="103">
        <v>8.8</v>
      </c>
      <c r="F133" s="104">
        <v>8.3</v>
      </c>
      <c r="G133" s="104">
        <v>8.1</v>
      </c>
      <c r="H133" s="102">
        <f t="shared" si="1"/>
        <v>25.200000000000003</v>
      </c>
    </row>
    <row r="134" spans="2:8" ht="13.5" thickBot="1">
      <c r="B134" s="2">
        <v>584686</v>
      </c>
      <c r="C134" s="99" t="s">
        <v>570</v>
      </c>
      <c r="D134" s="83">
        <v>37974</v>
      </c>
      <c r="E134" s="103">
        <v>8.95</v>
      </c>
      <c r="F134" s="104">
        <v>8.8</v>
      </c>
      <c r="G134" s="104">
        <v>7.45</v>
      </c>
      <c r="H134" s="102">
        <f t="shared" si="1"/>
        <v>25.2</v>
      </c>
    </row>
    <row r="135" spans="2:8" ht="13.5" thickBot="1">
      <c r="B135" s="37">
        <v>477282</v>
      </c>
      <c r="C135" s="105" t="s">
        <v>91</v>
      </c>
      <c r="D135" s="106">
        <v>37490</v>
      </c>
      <c r="E135" s="107">
        <v>8.7</v>
      </c>
      <c r="F135" s="107">
        <v>8.25</v>
      </c>
      <c r="G135" s="107">
        <v>8.2</v>
      </c>
      <c r="H135" s="108">
        <f aca="true" t="shared" si="2" ref="H135:H198">SUM(E135:G135)</f>
        <v>25.15</v>
      </c>
    </row>
    <row r="136" spans="2:8" ht="12.75">
      <c r="B136" s="2"/>
      <c r="C136" s="99" t="s">
        <v>518</v>
      </c>
      <c r="D136" s="83">
        <v>37542</v>
      </c>
      <c r="E136" s="100">
        <v>8.7</v>
      </c>
      <c r="F136" s="101">
        <v>8.5</v>
      </c>
      <c r="G136" s="101">
        <v>7.9</v>
      </c>
      <c r="H136" s="102">
        <f t="shared" si="2"/>
        <v>25.1</v>
      </c>
    </row>
    <row r="137" spans="2:8" ht="12.75">
      <c r="B137" s="2">
        <v>377117</v>
      </c>
      <c r="C137" s="99" t="s">
        <v>438</v>
      </c>
      <c r="D137" s="83">
        <v>37615</v>
      </c>
      <c r="E137" s="103">
        <v>8.45</v>
      </c>
      <c r="F137" s="104">
        <v>8.45</v>
      </c>
      <c r="G137" s="104">
        <v>8.2</v>
      </c>
      <c r="H137" s="102">
        <f t="shared" si="2"/>
        <v>25.099999999999998</v>
      </c>
    </row>
    <row r="138" spans="2:8" ht="12.75">
      <c r="B138" s="2">
        <v>550127</v>
      </c>
      <c r="C138" s="99" t="s">
        <v>279</v>
      </c>
      <c r="D138" s="83" t="s">
        <v>234</v>
      </c>
      <c r="E138" s="103">
        <v>8.25</v>
      </c>
      <c r="F138" s="104">
        <v>8.4</v>
      </c>
      <c r="G138" s="104">
        <v>8.35</v>
      </c>
      <c r="H138" s="102">
        <f t="shared" si="2"/>
        <v>25</v>
      </c>
    </row>
    <row r="139" spans="2:8" ht="12.75">
      <c r="B139" s="2">
        <v>441917</v>
      </c>
      <c r="C139" s="99" t="s">
        <v>391</v>
      </c>
      <c r="D139" s="83">
        <v>37174</v>
      </c>
      <c r="E139" s="103">
        <v>8.4</v>
      </c>
      <c r="F139" s="104">
        <v>8.45</v>
      </c>
      <c r="G139" s="104">
        <v>8.15</v>
      </c>
      <c r="H139" s="102">
        <f t="shared" si="2"/>
        <v>25</v>
      </c>
    </row>
    <row r="140" spans="2:8" ht="12.75">
      <c r="B140" s="2" t="s">
        <v>383</v>
      </c>
      <c r="C140" s="99" t="s">
        <v>494</v>
      </c>
      <c r="D140" s="83">
        <v>37755</v>
      </c>
      <c r="E140" s="103">
        <v>8.3</v>
      </c>
      <c r="F140" s="104">
        <v>8.75</v>
      </c>
      <c r="G140" s="104">
        <v>7.95</v>
      </c>
      <c r="H140" s="102">
        <f t="shared" si="2"/>
        <v>25</v>
      </c>
    </row>
    <row r="141" spans="2:8" ht="13.5" thickBot="1">
      <c r="B141" s="2">
        <v>584769</v>
      </c>
      <c r="C141" s="99" t="s">
        <v>572</v>
      </c>
      <c r="D141" s="83">
        <v>37377</v>
      </c>
      <c r="E141" s="103">
        <v>8.95</v>
      </c>
      <c r="F141" s="104">
        <v>7.9</v>
      </c>
      <c r="G141" s="104">
        <v>8.1</v>
      </c>
      <c r="H141" s="102">
        <f t="shared" si="2"/>
        <v>24.950000000000003</v>
      </c>
    </row>
    <row r="142" spans="2:8" ht="13.5" thickBot="1">
      <c r="B142" s="37"/>
      <c r="C142" s="105" t="s">
        <v>642</v>
      </c>
      <c r="D142" s="106"/>
      <c r="E142" s="107">
        <v>8.55</v>
      </c>
      <c r="F142" s="107">
        <v>8.7</v>
      </c>
      <c r="G142" s="107">
        <v>7.7</v>
      </c>
      <c r="H142" s="108">
        <f t="shared" si="2"/>
        <v>24.95</v>
      </c>
    </row>
    <row r="143" spans="2:8" ht="12.75">
      <c r="B143" s="2">
        <v>434559</v>
      </c>
      <c r="C143" s="99" t="s">
        <v>463</v>
      </c>
      <c r="D143" s="83">
        <v>37906</v>
      </c>
      <c r="E143" s="100">
        <v>8.35</v>
      </c>
      <c r="F143" s="101">
        <v>8.6</v>
      </c>
      <c r="G143" s="101">
        <v>8</v>
      </c>
      <c r="H143" s="102">
        <f t="shared" si="2"/>
        <v>24.95</v>
      </c>
    </row>
    <row r="144" spans="2:8" ht="12.75">
      <c r="B144" s="2"/>
      <c r="C144" s="99" t="s">
        <v>521</v>
      </c>
      <c r="D144" s="83">
        <v>37747</v>
      </c>
      <c r="E144" s="103">
        <v>8.7</v>
      </c>
      <c r="F144" s="104">
        <v>8.3</v>
      </c>
      <c r="G144" s="104">
        <v>7.95</v>
      </c>
      <c r="H144" s="102">
        <f t="shared" si="2"/>
        <v>24.95</v>
      </c>
    </row>
    <row r="145" spans="2:8" ht="12.75">
      <c r="B145" s="2">
        <v>260585</v>
      </c>
      <c r="C145" s="99" t="s">
        <v>363</v>
      </c>
      <c r="D145" s="83">
        <v>37218</v>
      </c>
      <c r="E145" s="103">
        <v>8.7</v>
      </c>
      <c r="F145" s="104">
        <v>7.6</v>
      </c>
      <c r="G145" s="104">
        <v>8.6</v>
      </c>
      <c r="H145" s="102">
        <f t="shared" si="2"/>
        <v>24.9</v>
      </c>
    </row>
    <row r="146" spans="2:8" ht="12.75">
      <c r="B146" s="2">
        <v>440883</v>
      </c>
      <c r="C146" s="99" t="s">
        <v>472</v>
      </c>
      <c r="D146" s="83">
        <v>36687</v>
      </c>
      <c r="E146" s="103">
        <v>8.25</v>
      </c>
      <c r="F146" s="104">
        <v>8</v>
      </c>
      <c r="G146" s="104">
        <v>8.65</v>
      </c>
      <c r="H146" s="102">
        <f t="shared" si="2"/>
        <v>24.9</v>
      </c>
    </row>
    <row r="147" spans="2:8" ht="12.75">
      <c r="B147" s="2">
        <v>14530</v>
      </c>
      <c r="C147" s="99" t="s">
        <v>490</v>
      </c>
      <c r="D147" s="83">
        <v>37242</v>
      </c>
      <c r="E147" s="103">
        <v>8.85</v>
      </c>
      <c r="F147" s="104">
        <v>8.45</v>
      </c>
      <c r="G147" s="104">
        <v>7.6</v>
      </c>
      <c r="H147" s="102">
        <f t="shared" si="2"/>
        <v>24.9</v>
      </c>
    </row>
    <row r="148" spans="2:8" ht="13.5" thickBot="1">
      <c r="B148" s="2">
        <v>14655</v>
      </c>
      <c r="C148" s="99" t="s">
        <v>641</v>
      </c>
      <c r="D148" s="83">
        <v>37140</v>
      </c>
      <c r="E148" s="103">
        <v>7.8</v>
      </c>
      <c r="F148" s="104">
        <v>8.8</v>
      </c>
      <c r="G148" s="104">
        <v>8.25</v>
      </c>
      <c r="H148" s="102">
        <f t="shared" si="2"/>
        <v>24.85</v>
      </c>
    </row>
    <row r="149" spans="2:8" ht="13.5" thickBot="1">
      <c r="B149" s="37">
        <v>351262</v>
      </c>
      <c r="C149" s="105" t="s">
        <v>606</v>
      </c>
      <c r="D149" s="106">
        <v>37410</v>
      </c>
      <c r="E149" s="107">
        <v>8.45</v>
      </c>
      <c r="F149" s="107">
        <v>8.75</v>
      </c>
      <c r="G149" s="107">
        <v>7.65</v>
      </c>
      <c r="H149" s="108">
        <f t="shared" si="2"/>
        <v>24.85</v>
      </c>
    </row>
    <row r="150" spans="2:8" ht="12.75">
      <c r="B150" s="2">
        <v>441449</v>
      </c>
      <c r="C150" s="99" t="s">
        <v>390</v>
      </c>
      <c r="D150" s="83">
        <v>37154</v>
      </c>
      <c r="E150" s="100">
        <v>8.25</v>
      </c>
      <c r="F150" s="101">
        <v>8.4</v>
      </c>
      <c r="G150" s="101">
        <v>8.2</v>
      </c>
      <c r="H150" s="102">
        <f t="shared" si="2"/>
        <v>24.849999999999998</v>
      </c>
    </row>
    <row r="151" spans="2:8" ht="12.75">
      <c r="B151" s="2">
        <v>351269</v>
      </c>
      <c r="C151" s="99" t="s">
        <v>609</v>
      </c>
      <c r="D151" s="83">
        <v>37635</v>
      </c>
      <c r="E151" s="103">
        <v>8.55</v>
      </c>
      <c r="F151" s="104">
        <v>8.6</v>
      </c>
      <c r="G151" s="104">
        <v>7.7</v>
      </c>
      <c r="H151" s="102">
        <f t="shared" si="2"/>
        <v>24.849999999999998</v>
      </c>
    </row>
    <row r="152" spans="2:8" ht="12.75">
      <c r="B152" s="2">
        <v>440874</v>
      </c>
      <c r="C152" s="99" t="s">
        <v>476</v>
      </c>
      <c r="D152" s="83">
        <v>36962</v>
      </c>
      <c r="E152" s="103">
        <v>9.25</v>
      </c>
      <c r="F152" s="104">
        <v>8.5</v>
      </c>
      <c r="G152" s="104">
        <v>7.05</v>
      </c>
      <c r="H152" s="102">
        <f t="shared" si="2"/>
        <v>24.8</v>
      </c>
    </row>
    <row r="153" spans="2:8" ht="12.75">
      <c r="B153" s="2">
        <v>440872</v>
      </c>
      <c r="C153" s="99" t="s">
        <v>473</v>
      </c>
      <c r="D153" s="83">
        <v>37879</v>
      </c>
      <c r="E153" s="103">
        <v>8.45</v>
      </c>
      <c r="F153" s="104">
        <v>8.7</v>
      </c>
      <c r="G153" s="104">
        <v>7.65</v>
      </c>
      <c r="H153" s="102">
        <f t="shared" si="2"/>
        <v>24.799999999999997</v>
      </c>
    </row>
    <row r="154" spans="2:8" ht="12.75">
      <c r="B154" s="2">
        <v>550107</v>
      </c>
      <c r="C154" s="99" t="s">
        <v>283</v>
      </c>
      <c r="D154" s="83" t="s">
        <v>238</v>
      </c>
      <c r="E154" s="103">
        <v>8.1</v>
      </c>
      <c r="F154" s="104">
        <v>8.6</v>
      </c>
      <c r="G154" s="104">
        <v>7.9</v>
      </c>
      <c r="H154" s="102">
        <f t="shared" si="2"/>
        <v>24.6</v>
      </c>
    </row>
    <row r="155" spans="2:8" ht="13.5" thickBot="1">
      <c r="B155" s="2">
        <v>814066</v>
      </c>
      <c r="C155" s="99" t="s">
        <v>599</v>
      </c>
      <c r="D155" s="83">
        <v>37353</v>
      </c>
      <c r="E155" s="103">
        <v>8.5</v>
      </c>
      <c r="F155" s="104">
        <v>8.8</v>
      </c>
      <c r="G155" s="104">
        <v>7.3</v>
      </c>
      <c r="H155" s="102">
        <f t="shared" si="2"/>
        <v>24.6</v>
      </c>
    </row>
    <row r="156" spans="2:8" ht="13.5" thickBot="1">
      <c r="B156" s="37">
        <v>168700</v>
      </c>
      <c r="C156" s="105" t="s">
        <v>425</v>
      </c>
      <c r="D156" s="106" t="s">
        <v>376</v>
      </c>
      <c r="E156" s="107">
        <v>8.3</v>
      </c>
      <c r="F156" s="107">
        <v>8.4</v>
      </c>
      <c r="G156" s="107">
        <v>7.8</v>
      </c>
      <c r="H156" s="108">
        <f t="shared" si="2"/>
        <v>24.500000000000004</v>
      </c>
    </row>
    <row r="157" spans="2:8" ht="12.75">
      <c r="B157" s="2">
        <v>583121</v>
      </c>
      <c r="C157" s="99" t="s">
        <v>301</v>
      </c>
      <c r="D157" s="83">
        <v>37836</v>
      </c>
      <c r="E157" s="100">
        <v>8.7</v>
      </c>
      <c r="F157" s="101">
        <v>8</v>
      </c>
      <c r="G157" s="101">
        <v>7.8</v>
      </c>
      <c r="H157" s="102">
        <f t="shared" si="2"/>
        <v>24.5</v>
      </c>
    </row>
    <row r="158" spans="2:8" ht="12.75">
      <c r="B158" s="2">
        <v>434557</v>
      </c>
      <c r="C158" s="99" t="s">
        <v>461</v>
      </c>
      <c r="D158" s="83">
        <v>37488</v>
      </c>
      <c r="E158" s="103">
        <v>8.1</v>
      </c>
      <c r="F158" s="104">
        <v>8.5</v>
      </c>
      <c r="G158" s="104">
        <v>7.9</v>
      </c>
      <c r="H158" s="102">
        <f t="shared" si="2"/>
        <v>24.5</v>
      </c>
    </row>
    <row r="159" spans="2:8" ht="12.75">
      <c r="B159" s="2"/>
      <c r="C159" s="99" t="s">
        <v>542</v>
      </c>
      <c r="D159" s="83">
        <v>36944</v>
      </c>
      <c r="E159" s="103">
        <v>9.05</v>
      </c>
      <c r="F159" s="104">
        <v>8.25</v>
      </c>
      <c r="G159" s="104">
        <v>7.2</v>
      </c>
      <c r="H159" s="102">
        <f t="shared" si="2"/>
        <v>24.5</v>
      </c>
    </row>
    <row r="160" spans="2:8" ht="12.75">
      <c r="B160" s="2"/>
      <c r="C160" s="99" t="s">
        <v>524</v>
      </c>
      <c r="D160" s="83">
        <v>37954</v>
      </c>
      <c r="E160" s="103">
        <v>8.65</v>
      </c>
      <c r="F160" s="104">
        <v>8</v>
      </c>
      <c r="G160" s="104">
        <v>7.65</v>
      </c>
      <c r="H160" s="102">
        <f t="shared" si="2"/>
        <v>24.299999999999997</v>
      </c>
    </row>
    <row r="161" spans="2:8" ht="12.75">
      <c r="B161" s="2">
        <v>260584</v>
      </c>
      <c r="C161" s="99" t="s">
        <v>365</v>
      </c>
      <c r="D161" s="83">
        <v>38214</v>
      </c>
      <c r="E161" s="103">
        <v>8.3</v>
      </c>
      <c r="F161" s="104">
        <v>7.7</v>
      </c>
      <c r="G161" s="104">
        <v>8.25</v>
      </c>
      <c r="H161" s="102">
        <f t="shared" si="2"/>
        <v>24.25</v>
      </c>
    </row>
    <row r="162" spans="2:8" ht="13.5" thickBot="1">
      <c r="B162" s="2">
        <v>168605</v>
      </c>
      <c r="C162" s="99" t="s">
        <v>426</v>
      </c>
      <c r="D162" s="83" t="s">
        <v>378</v>
      </c>
      <c r="E162" s="103">
        <v>9.25</v>
      </c>
      <c r="F162" s="104">
        <v>7.95</v>
      </c>
      <c r="G162" s="104">
        <v>6.9</v>
      </c>
      <c r="H162" s="102">
        <f t="shared" si="2"/>
        <v>24.1</v>
      </c>
    </row>
    <row r="163" spans="2:8" ht="13.5" thickBot="1">
      <c r="B163" s="37"/>
      <c r="C163" s="105" t="s">
        <v>541</v>
      </c>
      <c r="D163" s="106">
        <v>37861</v>
      </c>
      <c r="E163" s="107">
        <v>8.5</v>
      </c>
      <c r="F163" s="107">
        <v>8.3</v>
      </c>
      <c r="G163" s="107">
        <v>7.3</v>
      </c>
      <c r="H163" s="108">
        <f t="shared" si="2"/>
        <v>24.1</v>
      </c>
    </row>
    <row r="164" spans="2:8" ht="12.75">
      <c r="B164" s="2">
        <v>14656</v>
      </c>
      <c r="C164" s="99" t="s">
        <v>491</v>
      </c>
      <c r="D164" s="83">
        <v>37725</v>
      </c>
      <c r="E164" s="100">
        <v>7.5</v>
      </c>
      <c r="F164" s="101">
        <v>8.6</v>
      </c>
      <c r="G164" s="101">
        <v>7.95</v>
      </c>
      <c r="H164" s="102">
        <f t="shared" si="2"/>
        <v>24.05</v>
      </c>
    </row>
    <row r="165" spans="2:8" ht="12.75">
      <c r="B165" s="2"/>
      <c r="C165" s="99" t="s">
        <v>519</v>
      </c>
      <c r="D165" s="83">
        <v>37648</v>
      </c>
      <c r="E165" s="103">
        <v>8.5</v>
      </c>
      <c r="F165" s="104">
        <v>8.3</v>
      </c>
      <c r="G165" s="104">
        <v>7.2</v>
      </c>
      <c r="H165" s="102">
        <f t="shared" si="2"/>
        <v>24</v>
      </c>
    </row>
    <row r="166" spans="2:8" ht="12.75">
      <c r="B166" s="2">
        <v>340397</v>
      </c>
      <c r="C166" s="99" t="s">
        <v>600</v>
      </c>
      <c r="D166" s="83">
        <v>37303</v>
      </c>
      <c r="E166" s="103">
        <v>8.6</v>
      </c>
      <c r="F166" s="104">
        <v>8.3</v>
      </c>
      <c r="G166" s="104">
        <v>7</v>
      </c>
      <c r="H166" s="102">
        <f t="shared" si="2"/>
        <v>23.9</v>
      </c>
    </row>
    <row r="167" spans="2:8" ht="12.75">
      <c r="B167" s="2">
        <v>349626</v>
      </c>
      <c r="C167" s="99" t="s">
        <v>492</v>
      </c>
      <c r="D167" s="83">
        <v>37910</v>
      </c>
      <c r="E167" s="103">
        <v>7.9</v>
      </c>
      <c r="F167" s="104">
        <v>8.3</v>
      </c>
      <c r="G167" s="104">
        <v>7.6</v>
      </c>
      <c r="H167" s="102">
        <f t="shared" si="2"/>
        <v>23.800000000000004</v>
      </c>
    </row>
    <row r="168" spans="2:8" ht="12.75">
      <c r="B168" s="2">
        <v>168614</v>
      </c>
      <c r="C168" s="99" t="s">
        <v>428</v>
      </c>
      <c r="D168" s="83" t="s">
        <v>379</v>
      </c>
      <c r="E168" s="103">
        <v>8.15</v>
      </c>
      <c r="F168" s="104">
        <v>8.1</v>
      </c>
      <c r="G168" s="104">
        <v>7.35</v>
      </c>
      <c r="H168" s="102">
        <f t="shared" si="2"/>
        <v>23.6</v>
      </c>
    </row>
    <row r="169" spans="2:8" ht="13.5" thickBot="1">
      <c r="B169" s="2">
        <v>349674</v>
      </c>
      <c r="C169" s="99" t="s">
        <v>487</v>
      </c>
      <c r="D169" s="83">
        <v>37172</v>
      </c>
      <c r="E169" s="103">
        <v>7.7</v>
      </c>
      <c r="F169" s="104">
        <v>7.9</v>
      </c>
      <c r="G169" s="104">
        <v>8</v>
      </c>
      <c r="H169" s="102">
        <f t="shared" si="2"/>
        <v>23.6</v>
      </c>
    </row>
    <row r="170" spans="2:8" ht="13.5" thickBot="1">
      <c r="B170" s="37">
        <v>583884</v>
      </c>
      <c r="C170" s="105" t="s">
        <v>304</v>
      </c>
      <c r="D170" s="106">
        <v>37075</v>
      </c>
      <c r="E170" s="107">
        <v>8.3</v>
      </c>
      <c r="F170" s="107">
        <v>8.2</v>
      </c>
      <c r="G170" s="107">
        <v>6.95</v>
      </c>
      <c r="H170" s="108">
        <f t="shared" si="2"/>
        <v>23.45</v>
      </c>
    </row>
    <row r="171" spans="2:8" ht="12.75">
      <c r="B171" s="2">
        <v>434563</v>
      </c>
      <c r="C171" s="99" t="s">
        <v>458</v>
      </c>
      <c r="D171" s="83">
        <v>37882</v>
      </c>
      <c r="E171" s="100">
        <v>8.3</v>
      </c>
      <c r="F171" s="101">
        <v>7.4</v>
      </c>
      <c r="G171" s="101">
        <v>7.7</v>
      </c>
      <c r="H171" s="102">
        <f t="shared" si="2"/>
        <v>23.400000000000002</v>
      </c>
    </row>
    <row r="172" spans="2:8" ht="12.75">
      <c r="B172" s="2"/>
      <c r="C172" s="99" t="s">
        <v>523</v>
      </c>
      <c r="D172" s="83">
        <v>37908</v>
      </c>
      <c r="E172" s="103">
        <v>7.6</v>
      </c>
      <c r="F172" s="104">
        <v>7.7</v>
      </c>
      <c r="G172" s="104">
        <v>8</v>
      </c>
      <c r="H172" s="102">
        <f t="shared" si="2"/>
        <v>23.3</v>
      </c>
    </row>
    <row r="173" spans="2:8" ht="12.75">
      <c r="B173" s="2">
        <v>340394</v>
      </c>
      <c r="C173" s="99" t="s">
        <v>601</v>
      </c>
      <c r="D173" s="83">
        <v>37458</v>
      </c>
      <c r="E173" s="103">
        <v>7.75</v>
      </c>
      <c r="F173" s="104">
        <v>8.7</v>
      </c>
      <c r="G173" s="104">
        <v>6.8</v>
      </c>
      <c r="H173" s="102">
        <f t="shared" si="2"/>
        <v>23.25</v>
      </c>
    </row>
    <row r="174" spans="2:8" ht="12.75">
      <c r="B174" s="2">
        <v>260582</v>
      </c>
      <c r="C174" s="99" t="s">
        <v>364</v>
      </c>
      <c r="D174" s="83">
        <v>37959</v>
      </c>
      <c r="E174" s="103">
        <v>8.4</v>
      </c>
      <c r="F174" s="104">
        <v>7.1</v>
      </c>
      <c r="G174" s="104">
        <v>7.5</v>
      </c>
      <c r="H174" s="102">
        <f t="shared" si="2"/>
        <v>23</v>
      </c>
    </row>
    <row r="175" spans="2:8" ht="12.75">
      <c r="B175" s="2">
        <v>550114</v>
      </c>
      <c r="C175" s="99" t="s">
        <v>278</v>
      </c>
      <c r="D175" s="83" t="s">
        <v>233</v>
      </c>
      <c r="E175" s="103">
        <v>8.25</v>
      </c>
      <c r="F175" s="104">
        <v>7.1</v>
      </c>
      <c r="G175" s="104">
        <v>7.5</v>
      </c>
      <c r="H175" s="102">
        <f t="shared" si="2"/>
        <v>22.85</v>
      </c>
    </row>
    <row r="176" spans="2:8" ht="13.5" thickBot="1">
      <c r="B176" s="2">
        <v>440869</v>
      </c>
      <c r="C176" s="99" t="s">
        <v>471</v>
      </c>
      <c r="D176" s="83">
        <v>37950</v>
      </c>
      <c r="E176" s="103">
        <v>8</v>
      </c>
      <c r="F176" s="104">
        <v>7.3</v>
      </c>
      <c r="G176" s="104">
        <v>7.5</v>
      </c>
      <c r="H176" s="102">
        <f t="shared" si="2"/>
        <v>22.8</v>
      </c>
    </row>
    <row r="177" spans="2:8" ht="13.5" thickBot="1">
      <c r="B177" s="37">
        <v>550122</v>
      </c>
      <c r="C177" s="105" t="s">
        <v>281</v>
      </c>
      <c r="D177" s="106" t="s">
        <v>236</v>
      </c>
      <c r="E177" s="107">
        <v>7.65</v>
      </c>
      <c r="F177" s="107">
        <v>7.3</v>
      </c>
      <c r="G177" s="107">
        <v>7.75</v>
      </c>
      <c r="H177" s="108">
        <f t="shared" si="2"/>
        <v>22.7</v>
      </c>
    </row>
    <row r="178" spans="2:8" ht="12.75">
      <c r="B178" s="2">
        <v>168613</v>
      </c>
      <c r="C178" s="99" t="s">
        <v>427</v>
      </c>
      <c r="D178" s="83" t="s">
        <v>379</v>
      </c>
      <c r="E178" s="100">
        <v>7.75</v>
      </c>
      <c r="F178" s="101">
        <v>7.65</v>
      </c>
      <c r="G178" s="101">
        <v>6.95</v>
      </c>
      <c r="H178" s="102">
        <f t="shared" si="2"/>
        <v>22.35</v>
      </c>
    </row>
    <row r="179" spans="2:8" ht="12.75">
      <c r="B179" s="2">
        <v>440868</v>
      </c>
      <c r="C179" s="99" t="s">
        <v>470</v>
      </c>
      <c r="D179" s="83">
        <v>37803</v>
      </c>
      <c r="E179" s="103">
        <v>8.1</v>
      </c>
      <c r="F179" s="104">
        <v>7.15</v>
      </c>
      <c r="G179" s="104">
        <v>7</v>
      </c>
      <c r="H179" s="102">
        <f t="shared" si="2"/>
        <v>22.25</v>
      </c>
    </row>
    <row r="180" spans="2:8" ht="12.75">
      <c r="B180" s="2"/>
      <c r="C180" s="99" t="s">
        <v>517</v>
      </c>
      <c r="D180" s="83">
        <v>37751</v>
      </c>
      <c r="E180" s="103">
        <v>5</v>
      </c>
      <c r="F180" s="104">
        <v>8.4</v>
      </c>
      <c r="G180" s="104">
        <v>8.25</v>
      </c>
      <c r="H180" s="102">
        <f t="shared" si="2"/>
        <v>21.65</v>
      </c>
    </row>
    <row r="181" spans="2:8" ht="12.75">
      <c r="B181" s="2">
        <v>409061</v>
      </c>
      <c r="C181" s="99" t="s">
        <v>61</v>
      </c>
      <c r="D181" s="83">
        <v>37540</v>
      </c>
      <c r="E181" s="103">
        <v>9.3</v>
      </c>
      <c r="F181" s="104">
        <v>9.1</v>
      </c>
      <c r="G181" s="104">
        <v>0</v>
      </c>
      <c r="H181" s="102">
        <f t="shared" si="2"/>
        <v>18.4</v>
      </c>
    </row>
    <row r="182" spans="2:8" ht="12.75">
      <c r="B182" s="2">
        <v>582890</v>
      </c>
      <c r="C182" s="99" t="s">
        <v>161</v>
      </c>
      <c r="D182" s="83">
        <v>38023</v>
      </c>
      <c r="E182" s="103">
        <v>9.45</v>
      </c>
      <c r="F182" s="104">
        <v>8.95</v>
      </c>
      <c r="G182" s="104">
        <v>0</v>
      </c>
      <c r="H182" s="102">
        <f t="shared" si="2"/>
        <v>18.4</v>
      </c>
    </row>
    <row r="183" spans="2:8" ht="13.5" thickBot="1">
      <c r="B183" s="2">
        <v>582888</v>
      </c>
      <c r="C183" s="99" t="s">
        <v>162</v>
      </c>
      <c r="D183" s="83">
        <v>37398</v>
      </c>
      <c r="E183" s="103">
        <v>9.4</v>
      </c>
      <c r="F183" s="104">
        <v>8.75</v>
      </c>
      <c r="G183" s="104">
        <v>0</v>
      </c>
      <c r="H183" s="102">
        <f t="shared" si="2"/>
        <v>18.15</v>
      </c>
    </row>
    <row r="184" spans="2:8" ht="13.5" thickBot="1">
      <c r="B184" s="37">
        <v>583187</v>
      </c>
      <c r="C184" s="105" t="s">
        <v>302</v>
      </c>
      <c r="D184" s="106">
        <v>37746</v>
      </c>
      <c r="E184" s="107">
        <v>9.1</v>
      </c>
      <c r="F184" s="107">
        <v>9</v>
      </c>
      <c r="G184" s="107">
        <v>0</v>
      </c>
      <c r="H184" s="108">
        <f t="shared" si="2"/>
        <v>18.1</v>
      </c>
    </row>
    <row r="185" spans="2:8" ht="12.75">
      <c r="B185" s="2">
        <v>584589</v>
      </c>
      <c r="C185" s="99" t="s">
        <v>563</v>
      </c>
      <c r="D185" s="83">
        <v>36909</v>
      </c>
      <c r="E185" s="100">
        <v>8.95</v>
      </c>
      <c r="F185" s="101">
        <v>9.1</v>
      </c>
      <c r="G185" s="101">
        <v>0</v>
      </c>
      <c r="H185" s="102">
        <f t="shared" si="2"/>
        <v>18.049999999999997</v>
      </c>
    </row>
    <row r="186" spans="2:8" ht="12.75">
      <c r="B186" s="2">
        <v>168681</v>
      </c>
      <c r="C186" s="99" t="s">
        <v>423</v>
      </c>
      <c r="D186" s="83" t="s">
        <v>380</v>
      </c>
      <c r="E186" s="103">
        <v>9.25</v>
      </c>
      <c r="F186" s="104">
        <v>8.75</v>
      </c>
      <c r="G186" s="104">
        <v>0</v>
      </c>
      <c r="H186" s="102">
        <f t="shared" si="2"/>
        <v>18</v>
      </c>
    </row>
    <row r="187" spans="2:8" ht="12.75">
      <c r="B187" s="2">
        <v>550121</v>
      </c>
      <c r="C187" s="99" t="s">
        <v>284</v>
      </c>
      <c r="D187" s="83" t="s">
        <v>239</v>
      </c>
      <c r="E187" s="103">
        <v>9.4</v>
      </c>
      <c r="F187" s="104">
        <v>8.5</v>
      </c>
      <c r="G187" s="104">
        <v>0</v>
      </c>
      <c r="H187" s="102">
        <f t="shared" si="2"/>
        <v>17.9</v>
      </c>
    </row>
    <row r="188" spans="2:8" ht="12.75">
      <c r="B188" s="2">
        <v>584603</v>
      </c>
      <c r="C188" s="99" t="s">
        <v>571</v>
      </c>
      <c r="D188" s="83">
        <v>37282</v>
      </c>
      <c r="E188" s="103">
        <v>8.75</v>
      </c>
      <c r="F188" s="104">
        <v>8.95</v>
      </c>
      <c r="G188" s="104">
        <v>0</v>
      </c>
      <c r="H188" s="102">
        <f t="shared" si="2"/>
        <v>17.7</v>
      </c>
    </row>
    <row r="189" spans="2:8" ht="12.75">
      <c r="B189" s="2">
        <v>160437</v>
      </c>
      <c r="C189" s="99" t="s">
        <v>316</v>
      </c>
      <c r="D189" s="83">
        <v>37183</v>
      </c>
      <c r="E189" s="103">
        <v>9.3</v>
      </c>
      <c r="F189" s="104">
        <v>8.3</v>
      </c>
      <c r="G189" s="104">
        <v>0</v>
      </c>
      <c r="H189" s="102">
        <f t="shared" si="2"/>
        <v>17.6</v>
      </c>
    </row>
    <row r="190" spans="2:8" ht="13.5" thickBot="1">
      <c r="B190" s="2">
        <v>583905</v>
      </c>
      <c r="C190" s="99" t="s">
        <v>305</v>
      </c>
      <c r="D190" s="83">
        <v>37761</v>
      </c>
      <c r="E190" s="103">
        <v>8.65</v>
      </c>
      <c r="F190" s="104">
        <v>8.8</v>
      </c>
      <c r="G190" s="104">
        <v>0</v>
      </c>
      <c r="H190" s="102">
        <f t="shared" si="2"/>
        <v>17.450000000000003</v>
      </c>
    </row>
    <row r="191" spans="2:8" ht="13.5" thickBot="1">
      <c r="B191" s="37">
        <v>582889</v>
      </c>
      <c r="C191" s="105" t="s">
        <v>159</v>
      </c>
      <c r="D191" s="106">
        <v>36906</v>
      </c>
      <c r="E191" s="107">
        <v>0</v>
      </c>
      <c r="F191" s="107">
        <v>8.95</v>
      </c>
      <c r="G191" s="107">
        <v>8.4</v>
      </c>
      <c r="H191" s="108">
        <f t="shared" si="2"/>
        <v>17.35</v>
      </c>
    </row>
    <row r="192" spans="2:8" ht="12.75">
      <c r="B192" s="2">
        <v>115024</v>
      </c>
      <c r="C192" s="99" t="s">
        <v>437</v>
      </c>
      <c r="D192" s="83">
        <v>37868</v>
      </c>
      <c r="E192" s="100">
        <v>8.65</v>
      </c>
      <c r="F192" s="101">
        <v>8.65</v>
      </c>
      <c r="G192" s="101">
        <v>0</v>
      </c>
      <c r="H192" s="102">
        <f t="shared" si="2"/>
        <v>17.3</v>
      </c>
    </row>
    <row r="193" spans="2:8" ht="12.75">
      <c r="B193" s="2">
        <v>441661</v>
      </c>
      <c r="C193" s="99" t="s">
        <v>407</v>
      </c>
      <c r="D193" s="83">
        <v>37435</v>
      </c>
      <c r="E193" s="103">
        <v>8.8</v>
      </c>
      <c r="F193" s="104">
        <v>8.35</v>
      </c>
      <c r="G193" s="104">
        <v>0</v>
      </c>
      <c r="H193" s="102">
        <f t="shared" si="2"/>
        <v>17.15</v>
      </c>
    </row>
    <row r="194" spans="2:8" ht="12.75">
      <c r="B194" s="2">
        <v>583192</v>
      </c>
      <c r="C194" s="99" t="s">
        <v>303</v>
      </c>
      <c r="D194" s="83">
        <v>37326</v>
      </c>
      <c r="E194" s="103">
        <v>9</v>
      </c>
      <c r="F194" s="104">
        <v>8.1</v>
      </c>
      <c r="G194" s="104">
        <v>0</v>
      </c>
      <c r="H194" s="102">
        <f t="shared" si="2"/>
        <v>17.1</v>
      </c>
    </row>
    <row r="195" spans="2:8" ht="12.75">
      <c r="B195" s="2">
        <v>160438</v>
      </c>
      <c r="C195" s="99" t="s">
        <v>319</v>
      </c>
      <c r="D195" s="83">
        <v>37167</v>
      </c>
      <c r="E195" s="103">
        <v>8.85</v>
      </c>
      <c r="F195" s="104">
        <v>8.15</v>
      </c>
      <c r="G195" s="104">
        <v>0</v>
      </c>
      <c r="H195" s="102">
        <f t="shared" si="2"/>
        <v>17</v>
      </c>
    </row>
    <row r="196" spans="2:8" ht="12.75">
      <c r="B196" s="2">
        <v>550116</v>
      </c>
      <c r="C196" s="99" t="s">
        <v>277</v>
      </c>
      <c r="D196" s="83" t="s">
        <v>232</v>
      </c>
      <c r="E196" s="103">
        <v>8.6</v>
      </c>
      <c r="F196" s="104">
        <v>8.2</v>
      </c>
      <c r="G196" s="104">
        <v>0</v>
      </c>
      <c r="H196" s="102">
        <f t="shared" si="2"/>
        <v>16.799999999999997</v>
      </c>
    </row>
    <row r="197" spans="2:8" ht="13.5" thickBot="1">
      <c r="B197" s="2">
        <v>441659</v>
      </c>
      <c r="C197" s="99" t="s">
        <v>405</v>
      </c>
      <c r="D197" s="83">
        <v>37960</v>
      </c>
      <c r="E197" s="103">
        <v>8.65</v>
      </c>
      <c r="F197" s="104">
        <v>8.05</v>
      </c>
      <c r="G197" s="104">
        <v>0</v>
      </c>
      <c r="H197" s="102">
        <f t="shared" si="2"/>
        <v>16.700000000000003</v>
      </c>
    </row>
    <row r="198" spans="2:8" ht="13.5" thickBot="1">
      <c r="B198" s="37">
        <v>351268</v>
      </c>
      <c r="C198" s="105" t="s">
        <v>612</v>
      </c>
      <c r="D198" s="106">
        <v>37697</v>
      </c>
      <c r="E198" s="107">
        <v>8.95</v>
      </c>
      <c r="F198" s="107">
        <v>7.75</v>
      </c>
      <c r="G198" s="107">
        <v>0</v>
      </c>
      <c r="H198" s="108">
        <f t="shared" si="2"/>
        <v>16.7</v>
      </c>
    </row>
    <row r="199" spans="2:8" ht="12.75">
      <c r="B199" s="2">
        <v>115006</v>
      </c>
      <c r="C199" s="99" t="s">
        <v>440</v>
      </c>
      <c r="D199" s="83">
        <v>37013</v>
      </c>
      <c r="E199" s="100">
        <v>8.5</v>
      </c>
      <c r="F199" s="101">
        <v>8.15</v>
      </c>
      <c r="G199" s="101">
        <v>0</v>
      </c>
      <c r="H199" s="102">
        <f aca="true" t="shared" si="3" ref="H199:H211">SUM(E199:G199)</f>
        <v>16.65</v>
      </c>
    </row>
    <row r="200" spans="2:8" ht="12.75">
      <c r="B200" s="2">
        <v>168642</v>
      </c>
      <c r="C200" s="99" t="s">
        <v>429</v>
      </c>
      <c r="D200" s="83" t="s">
        <v>382</v>
      </c>
      <c r="E200" s="103">
        <v>8.4</v>
      </c>
      <c r="F200" s="104">
        <v>8.2</v>
      </c>
      <c r="G200" s="104">
        <v>0</v>
      </c>
      <c r="H200" s="102">
        <f t="shared" si="3"/>
        <v>16.6</v>
      </c>
    </row>
    <row r="201" spans="2:8" ht="12.75">
      <c r="B201" s="2">
        <v>434573</v>
      </c>
      <c r="C201" s="99" t="s">
        <v>464</v>
      </c>
      <c r="D201" s="83">
        <v>37806</v>
      </c>
      <c r="E201" s="103">
        <v>8.05</v>
      </c>
      <c r="F201" s="104">
        <v>8.35</v>
      </c>
      <c r="G201" s="104">
        <v>0</v>
      </c>
      <c r="H201" s="102">
        <f t="shared" si="3"/>
        <v>16.4</v>
      </c>
    </row>
    <row r="202" spans="2:8" ht="12.75">
      <c r="B202" s="2"/>
      <c r="C202" s="99" t="s">
        <v>520</v>
      </c>
      <c r="D202" s="83">
        <v>37913</v>
      </c>
      <c r="E202" s="103">
        <v>8.65</v>
      </c>
      <c r="F202" s="104">
        <v>7.75</v>
      </c>
      <c r="G202" s="104">
        <v>0</v>
      </c>
      <c r="H202" s="102">
        <f t="shared" si="3"/>
        <v>16.4</v>
      </c>
    </row>
    <row r="203" spans="2:8" ht="12.75">
      <c r="B203" s="2">
        <v>477278</v>
      </c>
      <c r="C203" s="99" t="s">
        <v>106</v>
      </c>
      <c r="D203" s="83">
        <v>37876</v>
      </c>
      <c r="E203" s="103">
        <v>0</v>
      </c>
      <c r="F203" s="104">
        <v>0</v>
      </c>
      <c r="G203" s="104">
        <v>0</v>
      </c>
      <c r="H203" s="102">
        <f t="shared" si="3"/>
        <v>0</v>
      </c>
    </row>
    <row r="204" spans="2:8" ht="13.5" thickBot="1">
      <c r="B204" s="2">
        <v>477267</v>
      </c>
      <c r="C204" s="99" t="s">
        <v>83</v>
      </c>
      <c r="D204" s="83">
        <v>36956</v>
      </c>
      <c r="E204" s="103">
        <v>0</v>
      </c>
      <c r="F204" s="104">
        <v>0</v>
      </c>
      <c r="G204" s="104">
        <v>0</v>
      </c>
      <c r="H204" s="102">
        <f t="shared" si="3"/>
        <v>0</v>
      </c>
    </row>
    <row r="205" spans="2:8" ht="13.5" thickBot="1">
      <c r="B205" s="37">
        <v>477265</v>
      </c>
      <c r="C205" s="105" t="s">
        <v>84</v>
      </c>
      <c r="D205" s="106">
        <v>36938</v>
      </c>
      <c r="E205" s="107">
        <v>0</v>
      </c>
      <c r="F205" s="107">
        <v>0</v>
      </c>
      <c r="G205" s="107">
        <v>0</v>
      </c>
      <c r="H205" s="108">
        <f t="shared" si="3"/>
        <v>0</v>
      </c>
    </row>
    <row r="206" spans="2:8" ht="12.75">
      <c r="B206" s="2">
        <v>441150</v>
      </c>
      <c r="C206" s="99" t="s">
        <v>72</v>
      </c>
      <c r="D206" s="109"/>
      <c r="E206" s="110">
        <v>0</v>
      </c>
      <c r="F206" s="111">
        <v>0</v>
      </c>
      <c r="G206" s="111">
        <v>0</v>
      </c>
      <c r="H206" s="102">
        <f t="shared" si="3"/>
        <v>0</v>
      </c>
    </row>
    <row r="207" spans="2:8" ht="12.75">
      <c r="B207" s="2">
        <v>441146</v>
      </c>
      <c r="C207" s="99" t="s">
        <v>73</v>
      </c>
      <c r="D207" s="109"/>
      <c r="E207" s="110">
        <v>0</v>
      </c>
      <c r="F207" s="111">
        <v>0</v>
      </c>
      <c r="G207" s="111">
        <v>0</v>
      </c>
      <c r="H207" s="102">
        <f t="shared" si="3"/>
        <v>0</v>
      </c>
    </row>
    <row r="208" spans="2:8" ht="12.75">
      <c r="B208" s="2">
        <v>441121</v>
      </c>
      <c r="C208" s="99" t="s">
        <v>74</v>
      </c>
      <c r="D208" s="109"/>
      <c r="E208" s="110">
        <v>0</v>
      </c>
      <c r="F208" s="111">
        <v>0</v>
      </c>
      <c r="G208" s="111">
        <v>0</v>
      </c>
      <c r="H208" s="102">
        <f t="shared" si="3"/>
        <v>0</v>
      </c>
    </row>
    <row r="209" spans="2:8" ht="12.75">
      <c r="B209" s="2">
        <v>441149</v>
      </c>
      <c r="C209" s="99" t="s">
        <v>75</v>
      </c>
      <c r="D209" s="109"/>
      <c r="E209" s="110">
        <v>0</v>
      </c>
      <c r="F209" s="111">
        <v>0</v>
      </c>
      <c r="G209" s="111">
        <v>0</v>
      </c>
      <c r="H209" s="102">
        <f t="shared" si="3"/>
        <v>0</v>
      </c>
    </row>
    <row r="210" spans="2:8" ht="13.5" thickBot="1">
      <c r="B210" s="2">
        <v>441148</v>
      </c>
      <c r="C210" s="99" t="s">
        <v>76</v>
      </c>
      <c r="D210" s="109"/>
      <c r="E210" s="110">
        <v>0</v>
      </c>
      <c r="F210" s="111">
        <v>0</v>
      </c>
      <c r="G210" s="111">
        <v>0</v>
      </c>
      <c r="H210" s="102">
        <f t="shared" si="3"/>
        <v>0</v>
      </c>
    </row>
    <row r="211" spans="2:8" ht="13.5" thickBot="1">
      <c r="B211" s="37">
        <v>441147</v>
      </c>
      <c r="C211" s="105" t="s">
        <v>77</v>
      </c>
      <c r="D211" s="112"/>
      <c r="E211" s="113">
        <v>0</v>
      </c>
      <c r="F211" s="113">
        <v>0</v>
      </c>
      <c r="G211" s="113">
        <v>0</v>
      </c>
      <c r="H211" s="108">
        <f t="shared" si="3"/>
        <v>0</v>
      </c>
    </row>
    <row r="212" spans="2:8" ht="12.75">
      <c r="B212" s="2">
        <v>550110</v>
      </c>
      <c r="C212" s="99" t="s">
        <v>280</v>
      </c>
      <c r="D212" s="83" t="s">
        <v>235</v>
      </c>
      <c r="E212" s="103">
        <v>0</v>
      </c>
      <c r="F212" s="104">
        <v>0</v>
      </c>
      <c r="G212" s="104">
        <v>0</v>
      </c>
      <c r="H212" s="102">
        <f aca="true" t="shared" si="4" ref="H212:H221">SUM(E212:G212)</f>
        <v>0</v>
      </c>
    </row>
    <row r="213" spans="2:8" ht="12.75">
      <c r="B213" s="2">
        <v>583518</v>
      </c>
      <c r="C213" s="99" t="s">
        <v>306</v>
      </c>
      <c r="D213" s="83">
        <v>37719</v>
      </c>
      <c r="E213" s="103">
        <v>0</v>
      </c>
      <c r="F213" s="104">
        <v>0</v>
      </c>
      <c r="G213" s="104">
        <v>0</v>
      </c>
      <c r="H213" s="102">
        <f t="shared" si="4"/>
        <v>0</v>
      </c>
    </row>
    <row r="214" spans="2:8" ht="12.75">
      <c r="B214" s="2">
        <v>260586</v>
      </c>
      <c r="C214" s="99" t="s">
        <v>366</v>
      </c>
      <c r="D214" s="83">
        <v>36905</v>
      </c>
      <c r="E214" s="103">
        <v>0</v>
      </c>
      <c r="F214" s="104">
        <v>0</v>
      </c>
      <c r="G214" s="104">
        <v>0</v>
      </c>
      <c r="H214" s="102">
        <f t="shared" si="4"/>
        <v>0</v>
      </c>
    </row>
    <row r="215" spans="2:8" ht="12.75">
      <c r="B215" s="2">
        <v>441447</v>
      </c>
      <c r="C215" s="99" t="s">
        <v>393</v>
      </c>
      <c r="D215" s="83">
        <v>37508</v>
      </c>
      <c r="E215" s="103">
        <v>0</v>
      </c>
      <c r="F215" s="104">
        <v>0</v>
      </c>
      <c r="G215" s="104">
        <v>0</v>
      </c>
      <c r="H215" s="102">
        <f t="shared" si="4"/>
        <v>0</v>
      </c>
    </row>
    <row r="216" spans="2:8" ht="12.75">
      <c r="B216" s="2">
        <v>441446</v>
      </c>
      <c r="C216" s="99" t="s">
        <v>394</v>
      </c>
      <c r="D216" s="83">
        <v>37394</v>
      </c>
      <c r="E216" s="103">
        <v>0</v>
      </c>
      <c r="F216" s="104">
        <v>0</v>
      </c>
      <c r="G216" s="104">
        <v>0</v>
      </c>
      <c r="H216" s="102">
        <f t="shared" si="4"/>
        <v>0</v>
      </c>
    </row>
    <row r="217" spans="2:8" ht="13.5" thickBot="1">
      <c r="B217" s="2">
        <v>168660</v>
      </c>
      <c r="C217" s="99" t="s">
        <v>422</v>
      </c>
      <c r="D217" s="83" t="s">
        <v>377</v>
      </c>
      <c r="E217" s="103">
        <v>0</v>
      </c>
      <c r="F217" s="104">
        <v>0</v>
      </c>
      <c r="G217" s="104">
        <v>0</v>
      </c>
      <c r="H217" s="102">
        <f t="shared" si="4"/>
        <v>0</v>
      </c>
    </row>
    <row r="218" spans="2:8" ht="13.5" thickBot="1">
      <c r="B218" s="37">
        <v>162054</v>
      </c>
      <c r="C218" s="105" t="s">
        <v>493</v>
      </c>
      <c r="D218" s="106">
        <v>37778</v>
      </c>
      <c r="E218" s="107">
        <v>0</v>
      </c>
      <c r="F218" s="107">
        <v>0</v>
      </c>
      <c r="G218" s="107">
        <v>0</v>
      </c>
      <c r="H218" s="108">
        <f t="shared" si="4"/>
        <v>0</v>
      </c>
    </row>
    <row r="219" spans="2:8" ht="12.75">
      <c r="B219" s="2"/>
      <c r="C219" s="99" t="s">
        <v>539</v>
      </c>
      <c r="D219" s="83">
        <v>37209</v>
      </c>
      <c r="E219" s="103">
        <v>0</v>
      </c>
      <c r="F219" s="104">
        <v>0</v>
      </c>
      <c r="G219" s="104">
        <v>0</v>
      </c>
      <c r="H219" s="102">
        <f t="shared" si="4"/>
        <v>0</v>
      </c>
    </row>
    <row r="220" spans="2:8" ht="12.75">
      <c r="B220" s="2"/>
      <c r="C220" s="99" t="s">
        <v>544</v>
      </c>
      <c r="D220" s="83">
        <v>37732</v>
      </c>
      <c r="E220" s="103">
        <v>0</v>
      </c>
      <c r="F220" s="104">
        <v>0</v>
      </c>
      <c r="G220" s="104">
        <v>0</v>
      </c>
      <c r="H220" s="102">
        <f t="shared" si="4"/>
        <v>0</v>
      </c>
    </row>
    <row r="221" spans="2:8" ht="12.75">
      <c r="B221" s="2">
        <v>584759</v>
      </c>
      <c r="C221" s="99" t="s">
        <v>566</v>
      </c>
      <c r="D221" s="83">
        <v>37477</v>
      </c>
      <c r="E221" s="100">
        <v>0</v>
      </c>
      <c r="F221" s="101">
        <v>0</v>
      </c>
      <c r="G221" s="101">
        <v>0</v>
      </c>
      <c r="H221" s="102">
        <f t="shared" si="4"/>
        <v>0</v>
      </c>
    </row>
  </sheetData>
  <sheetProtection/>
  <mergeCells count="4">
    <mergeCell ref="A1:H1"/>
    <mergeCell ref="A2:H2"/>
    <mergeCell ref="A3:H3"/>
    <mergeCell ref="A4:H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C7" sqref="C7:C13"/>
    </sheetView>
  </sheetViews>
  <sheetFormatPr defaultColWidth="9.140625" defaultRowHeight="12.75"/>
  <cols>
    <col min="1" max="1" width="4.7109375" style="0" customWidth="1"/>
    <col min="2" max="2" width="3.57421875" style="0" customWidth="1"/>
    <col min="3" max="3" width="16.57421875" style="0" customWidth="1"/>
    <col min="5" max="5" width="32.7109375" style="0" bestFit="1" customWidth="1"/>
    <col min="6" max="6" width="13.7109375" style="0" customWidth="1"/>
    <col min="10" max="10" width="13.57421875" style="0" customWidth="1"/>
  </cols>
  <sheetData>
    <row r="1" spans="1:10" ht="12.75">
      <c r="A1" s="124" t="s">
        <v>639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15">
      <c r="A2" s="125" t="s">
        <v>629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2.75">
      <c r="A3" s="124" t="s">
        <v>646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8">
      <c r="A4" s="6"/>
      <c r="B4" s="5"/>
      <c r="C4" s="5"/>
      <c r="D4" s="7"/>
      <c r="E4" s="7"/>
      <c r="F4" s="7"/>
      <c r="G4" s="8"/>
      <c r="H4" s="8"/>
      <c r="I4" s="8"/>
      <c r="J4" s="9"/>
    </row>
    <row r="5" spans="1:10" ht="15">
      <c r="A5" s="5"/>
      <c r="B5" s="5"/>
      <c r="C5" s="5"/>
      <c r="D5" s="10"/>
      <c r="E5" s="10"/>
      <c r="F5" s="11"/>
      <c r="G5" s="12"/>
      <c r="H5" s="12"/>
      <c r="I5" s="13"/>
      <c r="J5" s="14"/>
    </row>
    <row r="6" spans="1:10" ht="15">
      <c r="A6" s="10"/>
      <c r="B6" s="10"/>
      <c r="C6" s="15" t="s">
        <v>0</v>
      </c>
      <c r="D6" s="16" t="s">
        <v>1</v>
      </c>
      <c r="E6" s="16"/>
      <c r="F6" s="17" t="s">
        <v>2</v>
      </c>
      <c r="G6" s="18" t="s">
        <v>3</v>
      </c>
      <c r="H6" s="19" t="s">
        <v>4</v>
      </c>
      <c r="I6" s="20" t="s">
        <v>5</v>
      </c>
      <c r="J6" s="21" t="s">
        <v>6</v>
      </c>
    </row>
    <row r="7" spans="1:10" ht="13.5" customHeight="1">
      <c r="A7" s="122" t="s">
        <v>7</v>
      </c>
      <c r="B7" s="22"/>
      <c r="C7" s="123" t="s">
        <v>104</v>
      </c>
      <c r="D7" s="2">
        <v>477173</v>
      </c>
      <c r="E7" s="3" t="s">
        <v>93</v>
      </c>
      <c r="F7" s="4">
        <v>36209</v>
      </c>
      <c r="G7" s="35">
        <v>9.15</v>
      </c>
      <c r="H7" s="24">
        <v>8.9</v>
      </c>
      <c r="I7" s="24">
        <v>8.55</v>
      </c>
      <c r="J7" s="25">
        <f aca="true" t="shared" si="0" ref="J7:J12">SUM(G7:I7)</f>
        <v>26.6</v>
      </c>
    </row>
    <row r="8" spans="1:10" ht="15">
      <c r="A8" s="122"/>
      <c r="B8" s="26"/>
      <c r="C8" s="123"/>
      <c r="D8" s="2">
        <v>477288</v>
      </c>
      <c r="E8" s="3" t="s">
        <v>94</v>
      </c>
      <c r="F8" s="4">
        <v>35984</v>
      </c>
      <c r="G8" s="36">
        <v>9.25</v>
      </c>
      <c r="H8" s="28">
        <v>9</v>
      </c>
      <c r="I8" s="28">
        <v>9.3</v>
      </c>
      <c r="J8" s="29">
        <f t="shared" si="0"/>
        <v>27.55</v>
      </c>
    </row>
    <row r="9" spans="1:10" ht="15">
      <c r="A9" s="122"/>
      <c r="B9" s="26"/>
      <c r="C9" s="123"/>
      <c r="D9" s="2">
        <v>477269</v>
      </c>
      <c r="E9" s="3" t="s">
        <v>95</v>
      </c>
      <c r="F9" s="4">
        <v>36781</v>
      </c>
      <c r="G9" s="36">
        <v>9.3</v>
      </c>
      <c r="H9" s="28">
        <v>7.95</v>
      </c>
      <c r="I9" s="28">
        <v>8.85</v>
      </c>
      <c r="J9" s="29">
        <f t="shared" si="0"/>
        <v>26.1</v>
      </c>
    </row>
    <row r="10" spans="1:10" ht="15">
      <c r="A10" s="122"/>
      <c r="B10" s="26"/>
      <c r="C10" s="123"/>
      <c r="D10" s="2">
        <v>477266</v>
      </c>
      <c r="E10" s="3" t="s">
        <v>96</v>
      </c>
      <c r="F10" s="4">
        <v>35940</v>
      </c>
      <c r="G10" s="36">
        <v>9</v>
      </c>
      <c r="H10" s="28">
        <v>8.45</v>
      </c>
      <c r="I10" s="28">
        <v>8.85</v>
      </c>
      <c r="J10" s="29">
        <f t="shared" si="0"/>
        <v>26.299999999999997</v>
      </c>
    </row>
    <row r="11" spans="1:10" ht="15">
      <c r="A11" s="122"/>
      <c r="B11" s="26"/>
      <c r="C11" s="123"/>
      <c r="D11" s="2">
        <v>477271</v>
      </c>
      <c r="E11" s="3" t="s">
        <v>97</v>
      </c>
      <c r="F11" s="4">
        <v>36382</v>
      </c>
      <c r="G11" s="36">
        <v>9.2</v>
      </c>
      <c r="H11" s="28">
        <v>8.8</v>
      </c>
      <c r="I11" s="28">
        <v>9.2</v>
      </c>
      <c r="J11" s="29">
        <f t="shared" si="0"/>
        <v>27.2</v>
      </c>
    </row>
    <row r="12" spans="1:10" ht="15.75" thickBot="1">
      <c r="A12" s="122"/>
      <c r="B12" s="26"/>
      <c r="C12" s="123"/>
      <c r="D12" s="2"/>
      <c r="E12" s="3"/>
      <c r="F12" s="4"/>
      <c r="G12" s="36">
        <v>0</v>
      </c>
      <c r="H12" s="28">
        <v>0</v>
      </c>
      <c r="I12" s="28">
        <v>0</v>
      </c>
      <c r="J12" s="29">
        <f t="shared" si="0"/>
        <v>0</v>
      </c>
    </row>
    <row r="13" spans="1:10" ht="18.75" thickBot="1">
      <c r="A13" s="122"/>
      <c r="B13" s="30"/>
      <c r="C13" s="123"/>
      <c r="D13" s="37"/>
      <c r="E13" s="38"/>
      <c r="F13" s="39"/>
      <c r="G13" s="40">
        <f>LARGE(G7:G12,1)+LARGE(G7:G12,2)+LARGE(G7:G12,3)</f>
        <v>27.75</v>
      </c>
      <c r="H13" s="31">
        <f>LARGE(H7:H12,1)+LARGE(H7:H12,2)+LARGE(H7:H12,3)</f>
        <v>26.7</v>
      </c>
      <c r="I13" s="31">
        <f>LARGE(I7:I12,1)+LARGE(I7:I12,2)+LARGE(I7:I12,3)</f>
        <v>27.35</v>
      </c>
      <c r="J13" s="43">
        <f>G13+H13+I13</f>
        <v>81.80000000000001</v>
      </c>
    </row>
    <row r="14" spans="1:10" ht="13.5" customHeight="1">
      <c r="A14" s="122" t="s">
        <v>8</v>
      </c>
      <c r="B14" s="22"/>
      <c r="C14" s="123" t="s">
        <v>130</v>
      </c>
      <c r="D14" s="2">
        <v>550276</v>
      </c>
      <c r="E14" s="3" t="s">
        <v>114</v>
      </c>
      <c r="F14" s="4">
        <v>36464</v>
      </c>
      <c r="G14" s="35">
        <v>9.1</v>
      </c>
      <c r="H14" s="24">
        <v>8.65</v>
      </c>
      <c r="I14" s="24">
        <v>8.95</v>
      </c>
      <c r="J14" s="29">
        <f aca="true" t="shared" si="1" ref="J14:J19">SUM(G14:I14)</f>
        <v>26.7</v>
      </c>
    </row>
    <row r="15" spans="1:10" ht="15">
      <c r="A15" s="122" t="s">
        <v>9</v>
      </c>
      <c r="B15" s="26"/>
      <c r="C15" s="123"/>
      <c r="D15" s="2">
        <v>550275</v>
      </c>
      <c r="E15" s="3" t="s">
        <v>115</v>
      </c>
      <c r="F15" s="4">
        <v>36443</v>
      </c>
      <c r="G15" s="36">
        <v>9</v>
      </c>
      <c r="H15" s="28">
        <v>9.05</v>
      </c>
      <c r="I15" s="28">
        <v>8.25</v>
      </c>
      <c r="J15" s="29">
        <f t="shared" si="1"/>
        <v>26.3</v>
      </c>
    </row>
    <row r="16" spans="1:10" ht="15">
      <c r="A16" s="122" t="s">
        <v>10</v>
      </c>
      <c r="B16" s="26"/>
      <c r="C16" s="123"/>
      <c r="D16" s="2">
        <v>550274</v>
      </c>
      <c r="E16" s="3" t="s">
        <v>116</v>
      </c>
      <c r="F16" s="4">
        <v>36475</v>
      </c>
      <c r="G16" s="36">
        <v>8.8</v>
      </c>
      <c r="H16" s="28">
        <v>8.4</v>
      </c>
      <c r="I16" s="28">
        <v>8.35</v>
      </c>
      <c r="J16" s="29">
        <f t="shared" si="1"/>
        <v>25.550000000000004</v>
      </c>
    </row>
    <row r="17" spans="1:10" ht="15">
      <c r="A17" s="122" t="s">
        <v>11</v>
      </c>
      <c r="B17" s="26"/>
      <c r="C17" s="123"/>
      <c r="D17" s="2">
        <v>550273</v>
      </c>
      <c r="E17" s="3" t="s">
        <v>117</v>
      </c>
      <c r="F17" s="4">
        <v>36536</v>
      </c>
      <c r="G17" s="36">
        <v>8.1</v>
      </c>
      <c r="H17" s="28">
        <v>9.1</v>
      </c>
      <c r="I17" s="28">
        <v>8.65</v>
      </c>
      <c r="J17" s="29">
        <f t="shared" si="1"/>
        <v>25.85</v>
      </c>
    </row>
    <row r="18" spans="1:10" ht="15">
      <c r="A18" s="122" t="s">
        <v>12</v>
      </c>
      <c r="B18" s="26"/>
      <c r="C18" s="123"/>
      <c r="D18" s="2">
        <v>550272</v>
      </c>
      <c r="E18" s="3" t="s">
        <v>118</v>
      </c>
      <c r="F18" s="4">
        <v>35866</v>
      </c>
      <c r="G18" s="36">
        <v>9.2</v>
      </c>
      <c r="H18" s="28">
        <v>8.3</v>
      </c>
      <c r="I18" s="28">
        <v>8.4</v>
      </c>
      <c r="J18" s="29">
        <f t="shared" si="1"/>
        <v>25.9</v>
      </c>
    </row>
    <row r="19" spans="1:10" ht="15.75" thickBot="1">
      <c r="A19" s="122" t="s">
        <v>13</v>
      </c>
      <c r="B19" s="26"/>
      <c r="C19" s="123"/>
      <c r="D19" s="2">
        <v>550277</v>
      </c>
      <c r="E19" s="3" t="s">
        <v>119</v>
      </c>
      <c r="F19" s="4">
        <v>36475</v>
      </c>
      <c r="G19" s="36">
        <v>0</v>
      </c>
      <c r="H19" s="28">
        <v>0</v>
      </c>
      <c r="I19" s="28">
        <v>0</v>
      </c>
      <c r="J19" s="29">
        <f t="shared" si="1"/>
        <v>0</v>
      </c>
    </row>
    <row r="20" spans="1:10" ht="18.75" thickBot="1">
      <c r="A20" s="122"/>
      <c r="B20" s="30"/>
      <c r="C20" s="123"/>
      <c r="D20" s="37"/>
      <c r="E20" s="38"/>
      <c r="F20" s="39"/>
      <c r="G20" s="40">
        <f>LARGE(G14:G19,1)+LARGE(G14:G19,2)+LARGE(G14:G19,3)</f>
        <v>27.299999999999997</v>
      </c>
      <c r="H20" s="31">
        <f>LARGE(H14:H19,1)+LARGE(H14:H19,2)+LARGE(H14:H19,3)</f>
        <v>26.799999999999997</v>
      </c>
      <c r="I20" s="31">
        <f>LARGE(I14:I19,1)+LARGE(I14:I19,2)+LARGE(I14:I19,3)</f>
        <v>26</v>
      </c>
      <c r="J20" s="43">
        <f>G20+H20+I20</f>
        <v>80.1</v>
      </c>
    </row>
    <row r="21" spans="1:10" ht="13.5" customHeight="1">
      <c r="A21" s="122" t="s">
        <v>9</v>
      </c>
      <c r="B21" s="22"/>
      <c r="C21" s="123" t="s">
        <v>132</v>
      </c>
      <c r="D21" s="2"/>
      <c r="E21" s="3" t="s">
        <v>120</v>
      </c>
      <c r="F21" s="4"/>
      <c r="G21" s="35">
        <v>8.65</v>
      </c>
      <c r="H21" s="24">
        <v>7.15</v>
      </c>
      <c r="I21" s="24">
        <v>8.3</v>
      </c>
      <c r="J21" s="29">
        <f aca="true" t="shared" si="2" ref="J21:J26">SUM(G21:I21)</f>
        <v>24.1</v>
      </c>
    </row>
    <row r="22" spans="1:10" ht="15">
      <c r="A22" s="122"/>
      <c r="B22" s="26"/>
      <c r="C22" s="123"/>
      <c r="D22" s="2">
        <v>550295</v>
      </c>
      <c r="E22" s="3" t="s">
        <v>121</v>
      </c>
      <c r="F22" s="4">
        <v>36833</v>
      </c>
      <c r="G22" s="36">
        <v>0</v>
      </c>
      <c r="H22" s="28">
        <v>0</v>
      </c>
      <c r="I22" s="28">
        <v>0</v>
      </c>
      <c r="J22" s="29">
        <f t="shared" si="2"/>
        <v>0</v>
      </c>
    </row>
    <row r="23" spans="1:10" ht="15">
      <c r="A23" s="122"/>
      <c r="B23" s="26"/>
      <c r="C23" s="123"/>
      <c r="D23" s="2">
        <v>550285</v>
      </c>
      <c r="E23" s="3" t="s">
        <v>122</v>
      </c>
      <c r="F23" s="4">
        <v>36728</v>
      </c>
      <c r="G23" s="36">
        <v>8.55</v>
      </c>
      <c r="H23" s="28">
        <v>8.4</v>
      </c>
      <c r="I23" s="28">
        <v>8.6</v>
      </c>
      <c r="J23" s="29">
        <f t="shared" si="2"/>
        <v>25.550000000000004</v>
      </c>
    </row>
    <row r="24" spans="1:10" ht="15">
      <c r="A24" s="122"/>
      <c r="B24" s="26"/>
      <c r="C24" s="123"/>
      <c r="D24" s="2">
        <v>550133</v>
      </c>
      <c r="E24" s="3" t="s">
        <v>123</v>
      </c>
      <c r="F24" s="4">
        <v>36790</v>
      </c>
      <c r="G24" s="36">
        <v>9.15</v>
      </c>
      <c r="H24" s="28">
        <v>8.85</v>
      </c>
      <c r="I24" s="28">
        <v>8.55</v>
      </c>
      <c r="J24" s="29">
        <f t="shared" si="2"/>
        <v>26.55</v>
      </c>
    </row>
    <row r="25" spans="1:10" ht="15">
      <c r="A25" s="122"/>
      <c r="B25" s="26"/>
      <c r="C25" s="123"/>
      <c r="D25" s="2"/>
      <c r="E25" s="3"/>
      <c r="F25" s="4"/>
      <c r="G25" s="36"/>
      <c r="H25" s="28">
        <v>0</v>
      </c>
      <c r="I25" s="28">
        <v>0</v>
      </c>
      <c r="J25" s="29">
        <f t="shared" si="2"/>
        <v>0</v>
      </c>
    </row>
    <row r="26" spans="1:10" ht="15.75" thickBot="1">
      <c r="A26" s="122"/>
      <c r="B26" s="26"/>
      <c r="C26" s="123"/>
      <c r="D26" s="2"/>
      <c r="E26" s="3"/>
      <c r="F26" s="4"/>
      <c r="G26" s="36"/>
      <c r="H26" s="28">
        <v>0</v>
      </c>
      <c r="I26" s="28">
        <v>0</v>
      </c>
      <c r="J26" s="29">
        <f t="shared" si="2"/>
        <v>0</v>
      </c>
    </row>
    <row r="27" spans="1:10" ht="18.75" thickBot="1">
      <c r="A27" s="122"/>
      <c r="B27" s="30"/>
      <c r="C27" s="123"/>
      <c r="D27" s="37"/>
      <c r="E27" s="38"/>
      <c r="F27" s="39"/>
      <c r="G27" s="40">
        <f>LARGE(G21:G26,1)+LARGE(G21:G26,2)+LARGE(G21:G26,3)</f>
        <v>26.35</v>
      </c>
      <c r="H27" s="31">
        <f>LARGE(H21:H26,1)+LARGE(H21:H26,2)+LARGE(H21:H26,3)</f>
        <v>24.4</v>
      </c>
      <c r="I27" s="31">
        <f>LARGE(I21:I26,1)+LARGE(I21:I26,2)+LARGE(I21:I26,3)</f>
        <v>25.45</v>
      </c>
      <c r="J27" s="43">
        <f>G27+H27+I27</f>
        <v>76.2</v>
      </c>
    </row>
    <row r="28" spans="1:10" ht="13.5" customHeight="1">
      <c r="A28" s="122" t="s">
        <v>10</v>
      </c>
      <c r="B28" s="22"/>
      <c r="C28" s="123" t="s">
        <v>175</v>
      </c>
      <c r="D28" s="2">
        <v>441413</v>
      </c>
      <c r="E28" s="3" t="s">
        <v>143</v>
      </c>
      <c r="F28" s="4">
        <v>36824</v>
      </c>
      <c r="G28" s="35">
        <v>9.45</v>
      </c>
      <c r="H28" s="24">
        <v>9.15</v>
      </c>
      <c r="I28" s="24">
        <v>7.5</v>
      </c>
      <c r="J28" s="29">
        <f aca="true" t="shared" si="3" ref="J28:J33">SUM(G28:I28)</f>
        <v>26.1</v>
      </c>
    </row>
    <row r="29" spans="1:10" ht="15">
      <c r="A29" s="122" t="s">
        <v>9</v>
      </c>
      <c r="B29" s="26"/>
      <c r="C29" s="123"/>
      <c r="D29" s="2">
        <v>441414</v>
      </c>
      <c r="E29" s="3" t="s">
        <v>144</v>
      </c>
      <c r="F29" s="4" t="s">
        <v>133</v>
      </c>
      <c r="G29" s="36">
        <v>9.4</v>
      </c>
      <c r="H29" s="28">
        <v>8.95</v>
      </c>
      <c r="I29" s="28">
        <v>9.5</v>
      </c>
      <c r="J29" s="29">
        <f t="shared" si="3"/>
        <v>27.85</v>
      </c>
    </row>
    <row r="30" spans="1:10" ht="15">
      <c r="A30" s="122" t="s">
        <v>10</v>
      </c>
      <c r="B30" s="26"/>
      <c r="C30" s="123"/>
      <c r="D30" s="2">
        <v>441415</v>
      </c>
      <c r="E30" s="3" t="s">
        <v>145</v>
      </c>
      <c r="F30" s="4">
        <v>36876</v>
      </c>
      <c r="G30" s="36">
        <v>9.35</v>
      </c>
      <c r="H30" s="28">
        <v>9.05</v>
      </c>
      <c r="I30" s="28">
        <v>9.8</v>
      </c>
      <c r="J30" s="29">
        <f t="shared" si="3"/>
        <v>28.2</v>
      </c>
    </row>
    <row r="31" spans="1:10" ht="15">
      <c r="A31" s="122" t="s">
        <v>11</v>
      </c>
      <c r="B31" s="26"/>
      <c r="C31" s="123"/>
      <c r="D31" s="2">
        <v>441416</v>
      </c>
      <c r="E31" s="3" t="s">
        <v>146</v>
      </c>
      <c r="F31" s="4">
        <v>36773</v>
      </c>
      <c r="G31" s="36">
        <v>9.15</v>
      </c>
      <c r="H31" s="28">
        <v>9.1</v>
      </c>
      <c r="I31" s="28">
        <v>9.1</v>
      </c>
      <c r="J31" s="29">
        <f t="shared" si="3"/>
        <v>27.35</v>
      </c>
    </row>
    <row r="32" spans="1:10" ht="15">
      <c r="A32" s="122" t="s">
        <v>12</v>
      </c>
      <c r="B32" s="26"/>
      <c r="C32" s="123"/>
      <c r="D32" s="2"/>
      <c r="E32" s="3"/>
      <c r="F32" s="4"/>
      <c r="G32" s="36">
        <v>0</v>
      </c>
      <c r="H32" s="28">
        <v>0</v>
      </c>
      <c r="I32" s="28">
        <v>0</v>
      </c>
      <c r="J32" s="29">
        <f t="shared" si="3"/>
        <v>0</v>
      </c>
    </row>
    <row r="33" spans="1:10" ht="15.75" thickBot="1">
      <c r="A33" s="122" t="s">
        <v>13</v>
      </c>
      <c r="B33" s="26"/>
      <c r="C33" s="123"/>
      <c r="D33" s="2"/>
      <c r="E33" s="3"/>
      <c r="F33" s="4"/>
      <c r="G33" s="36"/>
      <c r="H33" s="28">
        <v>0</v>
      </c>
      <c r="I33" s="28">
        <v>0</v>
      </c>
      <c r="J33" s="29">
        <f t="shared" si="3"/>
        <v>0</v>
      </c>
    </row>
    <row r="34" spans="1:10" ht="18.75" thickBot="1">
      <c r="A34" s="122"/>
      <c r="B34" s="30"/>
      <c r="C34" s="123"/>
      <c r="D34" s="37"/>
      <c r="E34" s="38"/>
      <c r="F34" s="39"/>
      <c r="G34" s="40">
        <f>LARGE(G28:G33,1)+LARGE(G28:G33,2)+LARGE(G28:G33,3)</f>
        <v>28.200000000000003</v>
      </c>
      <c r="H34" s="31">
        <f>LARGE(H28:H33,1)+LARGE(H28:H33,2)+LARGE(H28:H33,3)</f>
        <v>27.3</v>
      </c>
      <c r="I34" s="31">
        <f>LARGE(I28:I33,1)+LARGE(I28:I33,2)+LARGE(I28:I33,3)</f>
        <v>28.4</v>
      </c>
      <c r="J34" s="43">
        <f>G34+H34+I34</f>
        <v>83.9</v>
      </c>
    </row>
    <row r="35" spans="1:10" ht="13.5" customHeight="1">
      <c r="A35" s="122" t="s">
        <v>11</v>
      </c>
      <c r="B35" s="22"/>
      <c r="C35" s="123" t="s">
        <v>176</v>
      </c>
      <c r="D35" s="2">
        <v>582868</v>
      </c>
      <c r="E35" s="3" t="s">
        <v>171</v>
      </c>
      <c r="F35" s="4">
        <v>36038</v>
      </c>
      <c r="G35" s="35">
        <v>8.55</v>
      </c>
      <c r="H35" s="24">
        <v>8.3</v>
      </c>
      <c r="I35" s="24">
        <v>8.65</v>
      </c>
      <c r="J35" s="29">
        <f aca="true" t="shared" si="4" ref="J35:J40">SUM(G35:I35)</f>
        <v>25.5</v>
      </c>
    </row>
    <row r="36" spans="1:10" ht="15">
      <c r="A36" s="122"/>
      <c r="B36" s="26"/>
      <c r="C36" s="123"/>
      <c r="D36" s="2">
        <v>582871</v>
      </c>
      <c r="E36" s="3" t="s">
        <v>172</v>
      </c>
      <c r="F36" s="4">
        <v>36789</v>
      </c>
      <c r="G36" s="36">
        <v>8.95</v>
      </c>
      <c r="H36" s="28">
        <v>8.55</v>
      </c>
      <c r="I36" s="28">
        <v>8.6</v>
      </c>
      <c r="J36" s="29">
        <f t="shared" si="4"/>
        <v>26.1</v>
      </c>
    </row>
    <row r="37" spans="1:10" ht="15">
      <c r="A37" s="122"/>
      <c r="B37" s="26"/>
      <c r="C37" s="123"/>
      <c r="D37" s="2">
        <v>582870</v>
      </c>
      <c r="E37" s="3" t="s">
        <v>173</v>
      </c>
      <c r="F37" s="4">
        <v>35814</v>
      </c>
      <c r="G37" s="36">
        <v>8.9</v>
      </c>
      <c r="H37" s="28">
        <v>8.85</v>
      </c>
      <c r="I37" s="28">
        <v>0</v>
      </c>
      <c r="J37" s="29">
        <f t="shared" si="4"/>
        <v>17.75</v>
      </c>
    </row>
    <row r="38" spans="1:10" ht="15">
      <c r="A38" s="122"/>
      <c r="B38" s="26"/>
      <c r="C38" s="123"/>
      <c r="D38" s="2">
        <v>582872</v>
      </c>
      <c r="E38" s="3" t="s">
        <v>174</v>
      </c>
      <c r="F38" s="4">
        <v>36632</v>
      </c>
      <c r="G38" s="36">
        <v>8.4</v>
      </c>
      <c r="H38" s="28">
        <v>8.9</v>
      </c>
      <c r="I38" s="28">
        <v>0</v>
      </c>
      <c r="J38" s="29">
        <f t="shared" si="4"/>
        <v>17.3</v>
      </c>
    </row>
    <row r="39" spans="1:10" ht="15">
      <c r="A39" s="122"/>
      <c r="B39" s="26"/>
      <c r="C39" s="123"/>
      <c r="D39" s="2">
        <v>582866</v>
      </c>
      <c r="E39" s="3" t="s">
        <v>168</v>
      </c>
      <c r="F39" s="4">
        <v>36863</v>
      </c>
      <c r="G39" s="36">
        <v>8.75</v>
      </c>
      <c r="H39" s="28">
        <v>7.75</v>
      </c>
      <c r="I39" s="28">
        <v>8.1</v>
      </c>
      <c r="J39" s="29">
        <f t="shared" si="4"/>
        <v>24.6</v>
      </c>
    </row>
    <row r="40" spans="1:10" ht="15.75" thickBot="1">
      <c r="A40" s="122"/>
      <c r="B40" s="26"/>
      <c r="C40" s="123"/>
      <c r="D40" s="2">
        <v>582867</v>
      </c>
      <c r="E40" s="3" t="s">
        <v>169</v>
      </c>
      <c r="F40" s="4">
        <v>36760</v>
      </c>
      <c r="G40" s="36">
        <v>9</v>
      </c>
      <c r="H40" s="28">
        <v>8.25</v>
      </c>
      <c r="I40" s="28">
        <v>8.4</v>
      </c>
      <c r="J40" s="29">
        <f t="shared" si="4"/>
        <v>25.65</v>
      </c>
    </row>
    <row r="41" spans="1:10" ht="18.75" thickBot="1">
      <c r="A41" s="122"/>
      <c r="B41" s="30"/>
      <c r="C41" s="123"/>
      <c r="D41" s="37"/>
      <c r="E41" s="38"/>
      <c r="F41" s="39"/>
      <c r="G41" s="40">
        <f>LARGE(G35:G40,1)+LARGE(G35:G40,2)+LARGE(G35:G40,3)</f>
        <v>26.85</v>
      </c>
      <c r="H41" s="31">
        <f>LARGE(H35:H40,1)+LARGE(H35:H40,2)+LARGE(H35:H40,3)</f>
        <v>26.3</v>
      </c>
      <c r="I41" s="31">
        <f>LARGE(I35:I40,1)+LARGE(I35:I40,2)+LARGE(I35:I40,3)</f>
        <v>25.65</v>
      </c>
      <c r="J41" s="43">
        <f>G41+H41+I41</f>
        <v>78.80000000000001</v>
      </c>
    </row>
    <row r="42" spans="1:10" ht="13.5" customHeight="1">
      <c r="A42" s="122" t="s">
        <v>12</v>
      </c>
      <c r="B42" s="22"/>
      <c r="C42" s="123" t="s">
        <v>177</v>
      </c>
      <c r="D42" s="2">
        <v>582892</v>
      </c>
      <c r="E42" s="3" t="s">
        <v>163</v>
      </c>
      <c r="F42" s="4">
        <v>35834</v>
      </c>
      <c r="G42" s="35">
        <v>8.65</v>
      </c>
      <c r="H42" s="24">
        <v>9.05</v>
      </c>
      <c r="I42" s="24">
        <v>8.45</v>
      </c>
      <c r="J42" s="29">
        <f aca="true" t="shared" si="5" ref="J42:J47">SUM(G42:I42)</f>
        <v>26.150000000000002</v>
      </c>
    </row>
    <row r="43" spans="1:10" ht="15">
      <c r="A43" s="122"/>
      <c r="B43" s="26"/>
      <c r="C43" s="123"/>
      <c r="D43" s="2">
        <v>582893</v>
      </c>
      <c r="E43" s="3" t="s">
        <v>164</v>
      </c>
      <c r="F43" s="4">
        <v>36643</v>
      </c>
      <c r="G43" s="36">
        <v>9.15</v>
      </c>
      <c r="H43" s="28">
        <v>8.6</v>
      </c>
      <c r="I43" s="28">
        <v>8.7</v>
      </c>
      <c r="J43" s="29">
        <f t="shared" si="5"/>
        <v>26.45</v>
      </c>
    </row>
    <row r="44" spans="1:10" ht="15">
      <c r="A44" s="122"/>
      <c r="B44" s="26"/>
      <c r="C44" s="123"/>
      <c r="D44" s="2">
        <v>582894</v>
      </c>
      <c r="E44" s="3" t="s">
        <v>165</v>
      </c>
      <c r="F44" s="4">
        <v>36653</v>
      </c>
      <c r="G44" s="36">
        <v>9.2</v>
      </c>
      <c r="H44" s="28">
        <v>8.15</v>
      </c>
      <c r="I44" s="28">
        <v>8.6</v>
      </c>
      <c r="J44" s="29">
        <f t="shared" si="5"/>
        <v>25.950000000000003</v>
      </c>
    </row>
    <row r="45" spans="1:10" ht="15">
      <c r="A45" s="122"/>
      <c r="B45" s="26"/>
      <c r="C45" s="123"/>
      <c r="D45" s="2">
        <v>582895</v>
      </c>
      <c r="E45" s="3" t="s">
        <v>166</v>
      </c>
      <c r="F45" s="4">
        <v>36437</v>
      </c>
      <c r="G45" s="36">
        <v>8.4</v>
      </c>
      <c r="H45" s="28">
        <v>9.1</v>
      </c>
      <c r="I45" s="28">
        <v>8.15</v>
      </c>
      <c r="J45" s="29">
        <f t="shared" si="5"/>
        <v>25.65</v>
      </c>
    </row>
    <row r="46" spans="1:10" ht="15">
      <c r="A46" s="122"/>
      <c r="B46" s="26"/>
      <c r="C46" s="123"/>
      <c r="D46" s="2">
        <v>582896</v>
      </c>
      <c r="E46" s="3" t="s">
        <v>167</v>
      </c>
      <c r="F46" s="4">
        <v>36801</v>
      </c>
      <c r="G46" s="36">
        <v>9.15</v>
      </c>
      <c r="H46" s="28">
        <v>8.7</v>
      </c>
      <c r="I46" s="28">
        <v>0</v>
      </c>
      <c r="J46" s="29">
        <f t="shared" si="5"/>
        <v>17.85</v>
      </c>
    </row>
    <row r="47" spans="1:10" ht="15.75" thickBot="1">
      <c r="A47" s="122"/>
      <c r="B47" s="26"/>
      <c r="C47" s="123"/>
      <c r="D47" s="2"/>
      <c r="E47" s="3"/>
      <c r="F47" s="4"/>
      <c r="G47" s="36"/>
      <c r="H47" s="28">
        <v>0</v>
      </c>
      <c r="I47" s="28">
        <v>0</v>
      </c>
      <c r="J47" s="29">
        <f t="shared" si="5"/>
        <v>0</v>
      </c>
    </row>
    <row r="48" spans="1:10" ht="18.75" thickBot="1">
      <c r="A48" s="122"/>
      <c r="B48" s="30"/>
      <c r="C48" s="123"/>
      <c r="D48" s="37"/>
      <c r="E48" s="38"/>
      <c r="F48" s="39"/>
      <c r="G48" s="40">
        <f>LARGE(G42:G47,1)+LARGE(G42:G47,2)+LARGE(G42:G47,3)</f>
        <v>27.5</v>
      </c>
      <c r="H48" s="31">
        <f>LARGE(H42:H47,1)+LARGE(H42:H47,2)+LARGE(H42:H47,3)</f>
        <v>26.849999999999998</v>
      </c>
      <c r="I48" s="31">
        <f>LARGE(I42:I47,1)+LARGE(I42:I47,2)+LARGE(I42:I47,3)</f>
        <v>25.749999999999996</v>
      </c>
      <c r="J48" s="43">
        <f>G48+H48+I48</f>
        <v>80.1</v>
      </c>
    </row>
    <row r="49" spans="1:10" s="1" customFormat="1" ht="13.5" customHeight="1">
      <c r="A49" s="126" t="s">
        <v>13</v>
      </c>
      <c r="B49" s="56"/>
      <c r="C49" s="127" t="s">
        <v>178</v>
      </c>
      <c r="D49" s="44">
        <v>582866</v>
      </c>
      <c r="E49" s="45" t="s">
        <v>168</v>
      </c>
      <c r="F49" s="46">
        <v>36863</v>
      </c>
      <c r="G49" s="47">
        <v>0</v>
      </c>
      <c r="H49" s="48">
        <v>0</v>
      </c>
      <c r="I49" s="48">
        <v>0</v>
      </c>
      <c r="J49" s="49">
        <f aca="true" t="shared" si="6" ref="J49:J54">SUM(G49:I49)</f>
        <v>0</v>
      </c>
    </row>
    <row r="50" spans="1:10" s="1" customFormat="1" ht="15">
      <c r="A50" s="126"/>
      <c r="B50" s="57"/>
      <c r="C50" s="127"/>
      <c r="D50" s="44">
        <v>582867</v>
      </c>
      <c r="E50" s="45" t="s">
        <v>169</v>
      </c>
      <c r="F50" s="46">
        <v>36760</v>
      </c>
      <c r="G50" s="50">
        <v>0</v>
      </c>
      <c r="H50" s="51">
        <v>0</v>
      </c>
      <c r="I50" s="51">
        <v>0</v>
      </c>
      <c r="J50" s="49">
        <f t="shared" si="6"/>
        <v>0</v>
      </c>
    </row>
    <row r="51" spans="1:10" s="1" customFormat="1" ht="15">
      <c r="A51" s="126"/>
      <c r="B51" s="57"/>
      <c r="C51" s="127"/>
      <c r="D51" s="44">
        <v>582869</v>
      </c>
      <c r="E51" s="45" t="s">
        <v>170</v>
      </c>
      <c r="F51" s="46">
        <v>36669</v>
      </c>
      <c r="G51" s="50">
        <v>0</v>
      </c>
      <c r="H51" s="51">
        <v>0</v>
      </c>
      <c r="I51" s="51">
        <v>0</v>
      </c>
      <c r="J51" s="49">
        <f t="shared" si="6"/>
        <v>0</v>
      </c>
    </row>
    <row r="52" spans="1:10" s="1" customFormat="1" ht="15">
      <c r="A52" s="126"/>
      <c r="B52" s="57"/>
      <c r="C52" s="127"/>
      <c r="D52" s="44"/>
      <c r="E52" s="45"/>
      <c r="F52" s="46"/>
      <c r="G52" s="50">
        <v>0</v>
      </c>
      <c r="H52" s="51">
        <v>0</v>
      </c>
      <c r="I52" s="51">
        <v>0</v>
      </c>
      <c r="J52" s="49">
        <f t="shared" si="6"/>
        <v>0</v>
      </c>
    </row>
    <row r="53" spans="1:10" s="1" customFormat="1" ht="15">
      <c r="A53" s="126"/>
      <c r="B53" s="57"/>
      <c r="C53" s="127"/>
      <c r="D53" s="44"/>
      <c r="E53" s="45"/>
      <c r="F53" s="46"/>
      <c r="G53" s="50">
        <v>0</v>
      </c>
      <c r="H53" s="51">
        <v>0</v>
      </c>
      <c r="I53" s="51">
        <v>0</v>
      </c>
      <c r="J53" s="49">
        <f t="shared" si="6"/>
        <v>0</v>
      </c>
    </row>
    <row r="54" spans="1:10" s="1" customFormat="1" ht="15.75" thickBot="1">
      <c r="A54" s="126"/>
      <c r="B54" s="57"/>
      <c r="C54" s="127"/>
      <c r="D54" s="44"/>
      <c r="E54" s="45"/>
      <c r="F54" s="46"/>
      <c r="G54" s="50"/>
      <c r="H54" s="51">
        <v>0</v>
      </c>
      <c r="I54" s="51">
        <v>0</v>
      </c>
      <c r="J54" s="49">
        <f t="shared" si="6"/>
        <v>0</v>
      </c>
    </row>
    <row r="55" spans="1:10" s="1" customFormat="1" ht="18.75" thickBot="1">
      <c r="A55" s="126"/>
      <c r="B55" s="58"/>
      <c r="C55" s="127"/>
      <c r="D55" s="52"/>
      <c r="E55" s="53"/>
      <c r="F55" s="54"/>
      <c r="G55" s="55">
        <f>LARGE(G49:G54,1)+LARGE(G49:G54,2)+LARGE(G49:G54,3)</f>
        <v>0</v>
      </c>
      <c r="H55" s="55">
        <f>LARGE(H49:H54,1)+LARGE(H49:H54,2)+LARGE(H49:H54,3)</f>
        <v>0</v>
      </c>
      <c r="I55" s="55">
        <f>LARGE(I49:I54,1)+LARGE(I49:I54,2)+LARGE(I49:I54,3)</f>
        <v>0</v>
      </c>
      <c r="J55" s="43">
        <f>G55+H55+I55</f>
        <v>0</v>
      </c>
    </row>
    <row r="56" spans="1:10" s="1" customFormat="1" ht="13.5" customHeight="1">
      <c r="A56" s="122" t="s">
        <v>14</v>
      </c>
      <c r="B56" s="22"/>
      <c r="C56" s="123" t="s">
        <v>200</v>
      </c>
      <c r="D56" s="2">
        <v>226477</v>
      </c>
      <c r="E56" s="3" t="s">
        <v>191</v>
      </c>
      <c r="F56" s="4">
        <v>36624</v>
      </c>
      <c r="G56" s="31">
        <v>8.8</v>
      </c>
      <c r="H56" s="24">
        <v>9.25</v>
      </c>
      <c r="I56" s="24">
        <v>8.4</v>
      </c>
      <c r="J56" s="29">
        <f aca="true" t="shared" si="7" ref="J56:J61">SUM(G56:I56)</f>
        <v>26.450000000000003</v>
      </c>
    </row>
    <row r="57" spans="1:10" s="1" customFormat="1" ht="15">
      <c r="A57" s="122"/>
      <c r="B57" s="26"/>
      <c r="C57" s="123"/>
      <c r="D57" s="2">
        <v>226475</v>
      </c>
      <c r="E57" s="3" t="s">
        <v>192</v>
      </c>
      <c r="F57" s="4">
        <v>36336</v>
      </c>
      <c r="G57" s="36">
        <v>9.1</v>
      </c>
      <c r="H57" s="28">
        <v>9.45</v>
      </c>
      <c r="I57" s="28">
        <v>9</v>
      </c>
      <c r="J57" s="29">
        <f t="shared" si="7"/>
        <v>27.549999999999997</v>
      </c>
    </row>
    <row r="58" spans="1:10" s="1" customFormat="1" ht="15">
      <c r="A58" s="122"/>
      <c r="B58" s="26"/>
      <c r="C58" s="123"/>
      <c r="D58" s="2">
        <v>226472</v>
      </c>
      <c r="E58" s="3" t="s">
        <v>193</v>
      </c>
      <c r="F58" s="4">
        <v>36570</v>
      </c>
      <c r="G58" s="36">
        <v>0</v>
      </c>
      <c r="H58" s="28">
        <v>0</v>
      </c>
      <c r="I58" s="28">
        <v>0</v>
      </c>
      <c r="J58" s="29">
        <f t="shared" si="7"/>
        <v>0</v>
      </c>
    </row>
    <row r="59" spans="1:10" s="1" customFormat="1" ht="15">
      <c r="A59" s="122"/>
      <c r="B59" s="26"/>
      <c r="C59" s="123"/>
      <c r="D59" s="2">
        <v>226470</v>
      </c>
      <c r="E59" s="3" t="s">
        <v>194</v>
      </c>
      <c r="F59" s="4">
        <v>36566</v>
      </c>
      <c r="G59" s="36">
        <v>9.3</v>
      </c>
      <c r="H59" s="28">
        <v>8.75</v>
      </c>
      <c r="I59" s="28">
        <v>8.5</v>
      </c>
      <c r="J59" s="29">
        <f t="shared" si="7"/>
        <v>26.55</v>
      </c>
    </row>
    <row r="60" spans="1:10" s="1" customFormat="1" ht="15">
      <c r="A60" s="122"/>
      <c r="B60" s="26"/>
      <c r="C60" s="123"/>
      <c r="D60" s="2"/>
      <c r="E60" s="3"/>
      <c r="F60" s="4"/>
      <c r="G60" s="36">
        <v>0</v>
      </c>
      <c r="H60" s="28">
        <v>0</v>
      </c>
      <c r="I60" s="28">
        <v>0</v>
      </c>
      <c r="J60" s="29">
        <f t="shared" si="7"/>
        <v>0</v>
      </c>
    </row>
    <row r="61" spans="1:10" s="1" customFormat="1" ht="15.75" thickBot="1">
      <c r="A61" s="122"/>
      <c r="B61" s="26"/>
      <c r="C61" s="123"/>
      <c r="D61" s="2"/>
      <c r="E61" s="3"/>
      <c r="F61" s="4"/>
      <c r="G61" s="36"/>
      <c r="H61" s="28">
        <v>0</v>
      </c>
      <c r="I61" s="28">
        <v>0</v>
      </c>
      <c r="J61" s="29">
        <f t="shared" si="7"/>
        <v>0</v>
      </c>
    </row>
    <row r="62" spans="1:10" s="1" customFormat="1" ht="18.75" thickBot="1">
      <c r="A62" s="122"/>
      <c r="B62" s="30"/>
      <c r="C62" s="123"/>
      <c r="D62" s="37"/>
      <c r="E62" s="38"/>
      <c r="F62" s="39"/>
      <c r="G62" s="31">
        <f>LARGE(G56:G61,1)+LARGE(G56:G61,2)+LARGE(G56:G61,3)</f>
        <v>27.2</v>
      </c>
      <c r="H62" s="31">
        <f>LARGE(H56:H61,1)+LARGE(H56:H61,2)+LARGE(H56:H61,3)</f>
        <v>27.45</v>
      </c>
      <c r="I62" s="31">
        <f>LARGE(I56:I61,1)+LARGE(I56:I61,2)+LARGE(I56:I61,3)</f>
        <v>25.9</v>
      </c>
      <c r="J62" s="43">
        <f>G62+H62+I62</f>
        <v>80.55</v>
      </c>
    </row>
    <row r="63" spans="1:10" s="1" customFormat="1" ht="13.5" customHeight="1">
      <c r="A63" s="122" t="s">
        <v>15</v>
      </c>
      <c r="B63" s="22"/>
      <c r="C63" s="123" t="s">
        <v>201</v>
      </c>
      <c r="D63" s="2">
        <v>226476</v>
      </c>
      <c r="E63" s="3" t="s">
        <v>195</v>
      </c>
      <c r="F63" s="4">
        <v>36285</v>
      </c>
      <c r="G63" s="35">
        <v>8.75</v>
      </c>
      <c r="H63" s="24">
        <v>9.05</v>
      </c>
      <c r="I63" s="24">
        <v>7.6</v>
      </c>
      <c r="J63" s="29">
        <f aca="true" t="shared" si="8" ref="J63:J68">SUM(G63:I63)</f>
        <v>25.4</v>
      </c>
    </row>
    <row r="64" spans="1:10" s="1" customFormat="1" ht="15">
      <c r="A64" s="122"/>
      <c r="B64" s="26"/>
      <c r="C64" s="123"/>
      <c r="D64" s="2">
        <v>226474</v>
      </c>
      <c r="E64" s="3" t="s">
        <v>196</v>
      </c>
      <c r="F64" s="4">
        <v>35989</v>
      </c>
      <c r="G64" s="36">
        <v>9</v>
      </c>
      <c r="H64" s="28">
        <v>8.6</v>
      </c>
      <c r="I64" s="28">
        <v>8.8</v>
      </c>
      <c r="J64" s="29">
        <f t="shared" si="8"/>
        <v>26.400000000000002</v>
      </c>
    </row>
    <row r="65" spans="1:10" s="1" customFormat="1" ht="15">
      <c r="A65" s="122"/>
      <c r="B65" s="26"/>
      <c r="C65" s="123"/>
      <c r="D65" s="2">
        <v>226473</v>
      </c>
      <c r="E65" s="3" t="s">
        <v>197</v>
      </c>
      <c r="F65" s="4">
        <v>36797</v>
      </c>
      <c r="G65" s="36">
        <v>8.75</v>
      </c>
      <c r="H65" s="28">
        <v>9.25</v>
      </c>
      <c r="I65" s="28">
        <v>8.8</v>
      </c>
      <c r="J65" s="29">
        <f t="shared" si="8"/>
        <v>26.8</v>
      </c>
    </row>
    <row r="66" spans="1:10" s="1" customFormat="1" ht="15">
      <c r="A66" s="122"/>
      <c r="B66" s="26"/>
      <c r="C66" s="123"/>
      <c r="D66" s="2">
        <v>226471</v>
      </c>
      <c r="E66" s="3" t="s">
        <v>198</v>
      </c>
      <c r="F66" s="4">
        <v>36562</v>
      </c>
      <c r="G66" s="36">
        <v>9.1</v>
      </c>
      <c r="H66" s="28">
        <v>8.8</v>
      </c>
      <c r="I66" s="28">
        <v>8.55</v>
      </c>
      <c r="J66" s="29">
        <f t="shared" si="8"/>
        <v>26.45</v>
      </c>
    </row>
    <row r="67" spans="1:10" s="1" customFormat="1" ht="15">
      <c r="A67" s="122"/>
      <c r="B67" s="26"/>
      <c r="C67" s="123"/>
      <c r="D67" s="2">
        <v>226470</v>
      </c>
      <c r="E67" s="3" t="s">
        <v>199</v>
      </c>
      <c r="F67" s="4">
        <v>36558</v>
      </c>
      <c r="G67" s="36">
        <v>9</v>
      </c>
      <c r="H67" s="28">
        <v>8.35</v>
      </c>
      <c r="I67" s="28">
        <v>8.35</v>
      </c>
      <c r="J67" s="29">
        <f t="shared" si="8"/>
        <v>25.700000000000003</v>
      </c>
    </row>
    <row r="68" spans="1:10" s="1" customFormat="1" ht="15.75" thickBot="1">
      <c r="A68" s="122"/>
      <c r="B68" s="26"/>
      <c r="C68" s="123"/>
      <c r="D68" s="2"/>
      <c r="E68" s="3"/>
      <c r="F68" s="4"/>
      <c r="G68" s="36"/>
      <c r="H68" s="28">
        <v>0</v>
      </c>
      <c r="I68" s="28">
        <v>0</v>
      </c>
      <c r="J68" s="29">
        <f t="shared" si="8"/>
        <v>0</v>
      </c>
    </row>
    <row r="69" spans="1:10" s="1" customFormat="1" ht="18.75" thickBot="1">
      <c r="A69" s="122"/>
      <c r="B69" s="30"/>
      <c r="C69" s="123"/>
      <c r="D69" s="37"/>
      <c r="E69" s="38"/>
      <c r="F69" s="39"/>
      <c r="G69" s="31">
        <f>LARGE(G63:G68,1)+LARGE(G63:G68,2)+LARGE(G63:G68,3)</f>
        <v>27.1</v>
      </c>
      <c r="H69" s="31">
        <f>LARGE(H63:H68,1)+LARGE(H63:H68,2)+LARGE(H63:H68,3)</f>
        <v>27.1</v>
      </c>
      <c r="I69" s="31">
        <f>LARGE(I63:I68,1)+LARGE(I63:I68,2)+LARGE(I63:I68,3)</f>
        <v>26.150000000000002</v>
      </c>
      <c r="J69" s="43">
        <f>G69+H69+I69</f>
        <v>80.35000000000001</v>
      </c>
    </row>
    <row r="70" spans="1:10" s="1" customFormat="1" ht="13.5" customHeight="1">
      <c r="A70" s="122" t="s">
        <v>16</v>
      </c>
      <c r="B70" s="22"/>
      <c r="C70" s="123" t="s">
        <v>289</v>
      </c>
      <c r="D70" s="2">
        <v>225418</v>
      </c>
      <c r="E70" s="3" t="s">
        <v>262</v>
      </c>
      <c r="F70" s="4" t="s">
        <v>218</v>
      </c>
      <c r="G70" s="35">
        <v>9.25</v>
      </c>
      <c r="H70" s="24">
        <v>9.5</v>
      </c>
      <c r="I70" s="24">
        <v>8.65</v>
      </c>
      <c r="J70" s="29">
        <f aca="true" t="shared" si="9" ref="J70:J75">SUM(G70:I70)</f>
        <v>27.4</v>
      </c>
    </row>
    <row r="71" spans="1:10" s="1" customFormat="1" ht="15">
      <c r="A71" s="122"/>
      <c r="B71" s="26"/>
      <c r="C71" s="123"/>
      <c r="D71" s="2">
        <v>225419</v>
      </c>
      <c r="E71" s="3" t="s">
        <v>263</v>
      </c>
      <c r="F71" s="4" t="s">
        <v>219</v>
      </c>
      <c r="G71" s="36">
        <v>9.3</v>
      </c>
      <c r="H71" s="28">
        <v>8.65</v>
      </c>
      <c r="I71" s="28">
        <v>8.45</v>
      </c>
      <c r="J71" s="29">
        <f t="shared" si="9"/>
        <v>26.400000000000002</v>
      </c>
    </row>
    <row r="72" spans="1:10" s="1" customFormat="1" ht="15">
      <c r="A72" s="122"/>
      <c r="B72" s="26"/>
      <c r="C72" s="123"/>
      <c r="D72" s="2">
        <v>225432</v>
      </c>
      <c r="E72" s="3" t="s">
        <v>264</v>
      </c>
      <c r="F72" s="4" t="s">
        <v>220</v>
      </c>
      <c r="G72" s="36">
        <v>9.45</v>
      </c>
      <c r="H72" s="28">
        <v>9.45</v>
      </c>
      <c r="I72" s="28">
        <v>9.5</v>
      </c>
      <c r="J72" s="29">
        <f t="shared" si="9"/>
        <v>28.4</v>
      </c>
    </row>
    <row r="73" spans="1:10" s="1" customFormat="1" ht="15">
      <c r="A73" s="122"/>
      <c r="B73" s="26"/>
      <c r="C73" s="123"/>
      <c r="D73" s="2">
        <v>225433</v>
      </c>
      <c r="E73" s="3" t="s">
        <v>265</v>
      </c>
      <c r="F73" s="4" t="s">
        <v>221</v>
      </c>
      <c r="G73" s="36">
        <v>9.4</v>
      </c>
      <c r="H73" s="28">
        <v>9.3</v>
      </c>
      <c r="I73" s="28">
        <v>8.7</v>
      </c>
      <c r="J73" s="29">
        <f t="shared" si="9"/>
        <v>27.400000000000002</v>
      </c>
    </row>
    <row r="74" spans="1:10" s="1" customFormat="1" ht="15">
      <c r="A74" s="122"/>
      <c r="B74" s="26"/>
      <c r="C74" s="123"/>
      <c r="D74" s="2">
        <v>225442</v>
      </c>
      <c r="E74" s="3" t="s">
        <v>266</v>
      </c>
      <c r="F74" s="4" t="s">
        <v>222</v>
      </c>
      <c r="G74" s="36">
        <v>9.55</v>
      </c>
      <c r="H74" s="28">
        <v>9.25</v>
      </c>
      <c r="I74" s="28">
        <v>8.45</v>
      </c>
      <c r="J74" s="29">
        <f t="shared" si="9"/>
        <v>27.25</v>
      </c>
    </row>
    <row r="75" spans="1:10" s="1" customFormat="1" ht="15.75" thickBot="1">
      <c r="A75" s="122"/>
      <c r="B75" s="26"/>
      <c r="C75" s="123"/>
      <c r="D75" s="2"/>
      <c r="E75" s="3"/>
      <c r="F75" s="4"/>
      <c r="G75" s="36"/>
      <c r="H75" s="28">
        <v>0</v>
      </c>
      <c r="I75" s="28">
        <v>0</v>
      </c>
      <c r="J75" s="29">
        <f t="shared" si="9"/>
        <v>0</v>
      </c>
    </row>
    <row r="76" spans="1:10" s="1" customFormat="1" ht="18.75" thickBot="1">
      <c r="A76" s="122"/>
      <c r="B76" s="30"/>
      <c r="C76" s="123"/>
      <c r="D76" s="37"/>
      <c r="E76" s="38"/>
      <c r="F76" s="39"/>
      <c r="G76" s="40">
        <f>LARGE(G70:G75,1)+LARGE(G70:G75,2)+LARGE(G70:G75,3)</f>
        <v>28.4</v>
      </c>
      <c r="H76" s="31">
        <f>LARGE(H70:H75,1)+LARGE(H70:H75,2)+LARGE(H70:H75,3)</f>
        <v>28.25</v>
      </c>
      <c r="I76" s="31">
        <f>LARGE(I70:I75,1)+LARGE(I70:I75,2)+LARGE(I70:I75,3)</f>
        <v>26.85</v>
      </c>
      <c r="J76" s="43">
        <f>G76+H76+I76</f>
        <v>83.5</v>
      </c>
    </row>
    <row r="77" spans="1:10" s="1" customFormat="1" ht="13.5" customHeight="1">
      <c r="A77" s="122" t="s">
        <v>17</v>
      </c>
      <c r="B77" s="22"/>
      <c r="C77" s="123" t="s">
        <v>290</v>
      </c>
      <c r="D77" s="2">
        <v>225417</v>
      </c>
      <c r="E77" s="3" t="s">
        <v>267</v>
      </c>
      <c r="F77" s="4" t="s">
        <v>223</v>
      </c>
      <c r="G77" s="35">
        <v>9</v>
      </c>
      <c r="H77" s="24">
        <v>7.65</v>
      </c>
      <c r="I77" s="24">
        <v>8.85</v>
      </c>
      <c r="J77" s="29">
        <f aca="true" t="shared" si="10" ref="J77:J82">SUM(G77:I77)</f>
        <v>25.5</v>
      </c>
    </row>
    <row r="78" spans="1:10" s="1" customFormat="1" ht="15">
      <c r="A78" s="122"/>
      <c r="B78" s="26"/>
      <c r="C78" s="123"/>
      <c r="D78" s="2">
        <v>225424</v>
      </c>
      <c r="E78" s="3" t="s">
        <v>268</v>
      </c>
      <c r="F78" s="4" t="s">
        <v>224</v>
      </c>
      <c r="G78" s="36">
        <v>8.8</v>
      </c>
      <c r="H78" s="28">
        <v>8.7</v>
      </c>
      <c r="I78" s="28">
        <v>7.65</v>
      </c>
      <c r="J78" s="29">
        <f t="shared" si="10"/>
        <v>25.15</v>
      </c>
    </row>
    <row r="79" spans="1:10" s="1" customFormat="1" ht="15">
      <c r="A79" s="122"/>
      <c r="B79" s="26"/>
      <c r="C79" s="123"/>
      <c r="D79" s="2">
        <v>225423</v>
      </c>
      <c r="E79" s="3" t="s">
        <v>269</v>
      </c>
      <c r="F79" s="4" t="s">
        <v>225</v>
      </c>
      <c r="G79" s="36">
        <v>9.15</v>
      </c>
      <c r="H79" s="28">
        <v>8.8</v>
      </c>
      <c r="I79" s="28">
        <v>8.3</v>
      </c>
      <c r="J79" s="29">
        <f t="shared" si="10"/>
        <v>26.250000000000004</v>
      </c>
    </row>
    <row r="80" spans="1:10" s="1" customFormat="1" ht="15">
      <c r="A80" s="122"/>
      <c r="B80" s="26"/>
      <c r="C80" s="123"/>
      <c r="D80" s="2">
        <v>225438</v>
      </c>
      <c r="E80" s="3" t="s">
        <v>270</v>
      </c>
      <c r="F80" s="4" t="s">
        <v>226</v>
      </c>
      <c r="G80" s="36">
        <v>9.05</v>
      </c>
      <c r="H80" s="28">
        <v>8.45</v>
      </c>
      <c r="I80" s="28">
        <v>7.25</v>
      </c>
      <c r="J80" s="29">
        <f t="shared" si="10"/>
        <v>24.75</v>
      </c>
    </row>
    <row r="81" spans="1:10" s="1" customFormat="1" ht="15">
      <c r="A81" s="122"/>
      <c r="B81" s="26"/>
      <c r="C81" s="123"/>
      <c r="D81" s="2"/>
      <c r="E81" s="3"/>
      <c r="F81" s="4"/>
      <c r="G81" s="36"/>
      <c r="H81" s="28">
        <v>0</v>
      </c>
      <c r="I81" s="28">
        <v>0</v>
      </c>
      <c r="J81" s="29">
        <f t="shared" si="10"/>
        <v>0</v>
      </c>
    </row>
    <row r="82" spans="1:10" s="1" customFormat="1" ht="15.75" thickBot="1">
      <c r="A82" s="122"/>
      <c r="B82" s="26"/>
      <c r="C82" s="123"/>
      <c r="D82" s="2"/>
      <c r="E82" s="3"/>
      <c r="F82" s="4"/>
      <c r="G82" s="36"/>
      <c r="H82" s="28">
        <v>0</v>
      </c>
      <c r="I82" s="28">
        <v>0</v>
      </c>
      <c r="J82" s="29">
        <f t="shared" si="10"/>
        <v>0</v>
      </c>
    </row>
    <row r="83" spans="1:10" s="1" customFormat="1" ht="18.75" thickBot="1">
      <c r="A83" s="122"/>
      <c r="B83" s="30"/>
      <c r="C83" s="123"/>
      <c r="D83" s="37"/>
      <c r="E83" s="38"/>
      <c r="F83" s="39"/>
      <c r="G83" s="40">
        <f>LARGE(G77:G82,1)+LARGE(G77:G82,2)+LARGE(G77:G82,3)</f>
        <v>27.200000000000003</v>
      </c>
      <c r="H83" s="31">
        <f>LARGE(H77:H82,1)+LARGE(H77:H82,2)+LARGE(H77:H82,3)</f>
        <v>25.95</v>
      </c>
      <c r="I83" s="31">
        <f>LARGE(I77:I82,1)+LARGE(I77:I82,2)+LARGE(I77:I82,3)</f>
        <v>24.799999999999997</v>
      </c>
      <c r="J83" s="43">
        <f>G83+H83+I83</f>
        <v>77.95</v>
      </c>
    </row>
    <row r="84" spans="1:10" s="1" customFormat="1" ht="13.5" customHeight="1">
      <c r="A84" s="122" t="s">
        <v>18</v>
      </c>
      <c r="B84" s="22"/>
      <c r="C84" s="123" t="s">
        <v>292</v>
      </c>
      <c r="D84" s="2">
        <v>550109</v>
      </c>
      <c r="E84" s="3" t="s">
        <v>274</v>
      </c>
      <c r="F84" s="4" t="s">
        <v>230</v>
      </c>
      <c r="G84" s="35">
        <v>8.8</v>
      </c>
      <c r="H84" s="24">
        <v>9.05</v>
      </c>
      <c r="I84" s="24">
        <v>8.8</v>
      </c>
      <c r="J84" s="29">
        <f aca="true" t="shared" si="11" ref="J84:J89">SUM(G84:I84)</f>
        <v>26.650000000000002</v>
      </c>
    </row>
    <row r="85" spans="1:10" s="1" customFormat="1" ht="15">
      <c r="A85" s="122"/>
      <c r="B85" s="26"/>
      <c r="C85" s="123"/>
      <c r="D85" s="2">
        <v>550108</v>
      </c>
      <c r="E85" s="3" t="s">
        <v>275</v>
      </c>
      <c r="F85" s="4" t="s">
        <v>231</v>
      </c>
      <c r="G85" s="36">
        <v>8.7</v>
      </c>
      <c r="H85" s="28">
        <v>8.8</v>
      </c>
      <c r="I85" s="28">
        <v>9.05</v>
      </c>
      <c r="J85" s="29">
        <f t="shared" si="11"/>
        <v>26.55</v>
      </c>
    </row>
    <row r="86" spans="1:10" s="1" customFormat="1" ht="15">
      <c r="A86" s="122"/>
      <c r="B86" s="26"/>
      <c r="C86" s="123"/>
      <c r="D86" s="2">
        <v>550131</v>
      </c>
      <c r="E86" s="3" t="s">
        <v>276</v>
      </c>
      <c r="F86" s="4"/>
      <c r="G86" s="36">
        <v>7.55</v>
      </c>
      <c r="H86" s="28">
        <v>7.65</v>
      </c>
      <c r="I86" s="28">
        <v>8.3</v>
      </c>
      <c r="J86" s="29">
        <f t="shared" si="11"/>
        <v>23.5</v>
      </c>
    </row>
    <row r="87" spans="1:10" s="1" customFormat="1" ht="15">
      <c r="A87" s="122"/>
      <c r="B87" s="26"/>
      <c r="C87" s="123"/>
      <c r="D87" s="2"/>
      <c r="E87" s="3"/>
      <c r="F87" s="4"/>
      <c r="G87" s="36">
        <v>0</v>
      </c>
      <c r="H87" s="28">
        <v>0</v>
      </c>
      <c r="I87" s="28">
        <v>0</v>
      </c>
      <c r="J87" s="29">
        <f t="shared" si="11"/>
        <v>0</v>
      </c>
    </row>
    <row r="88" spans="1:10" s="1" customFormat="1" ht="15">
      <c r="A88" s="122"/>
      <c r="B88" s="26"/>
      <c r="C88" s="123"/>
      <c r="D88" s="2"/>
      <c r="E88" s="3"/>
      <c r="F88" s="4"/>
      <c r="G88" s="36">
        <v>0</v>
      </c>
      <c r="H88" s="28">
        <v>0</v>
      </c>
      <c r="I88" s="28">
        <v>0</v>
      </c>
      <c r="J88" s="29">
        <f t="shared" si="11"/>
        <v>0</v>
      </c>
    </row>
    <row r="89" spans="1:10" s="1" customFormat="1" ht="15.75" thickBot="1">
      <c r="A89" s="122"/>
      <c r="B89" s="26"/>
      <c r="C89" s="123"/>
      <c r="D89" s="2"/>
      <c r="E89" s="3"/>
      <c r="F89" s="4"/>
      <c r="G89" s="36"/>
      <c r="H89" s="28">
        <v>0</v>
      </c>
      <c r="I89" s="28">
        <v>0</v>
      </c>
      <c r="J89" s="29">
        <f t="shared" si="11"/>
        <v>0</v>
      </c>
    </row>
    <row r="90" spans="1:10" s="1" customFormat="1" ht="18.75" thickBot="1">
      <c r="A90" s="122"/>
      <c r="B90" s="30"/>
      <c r="C90" s="123"/>
      <c r="D90" s="37"/>
      <c r="E90" s="38"/>
      <c r="F90" s="39"/>
      <c r="G90" s="40">
        <f>LARGE(G84:G89,1)+LARGE(G84:G89,2)+LARGE(G84:G89,3)</f>
        <v>25.05</v>
      </c>
      <c r="H90" s="31">
        <f>LARGE(H84:H89,1)+LARGE(H84:H89,2)+LARGE(H84:H89,3)</f>
        <v>25.5</v>
      </c>
      <c r="I90" s="31">
        <f>LARGE(I84:I89,1)+LARGE(I84:I89,2)+LARGE(I84:I89,3)</f>
        <v>26.150000000000002</v>
      </c>
      <c r="J90" s="43">
        <f>G90+H90+I90</f>
        <v>76.7</v>
      </c>
    </row>
    <row r="91" spans="1:10" s="1" customFormat="1" ht="13.5" customHeight="1">
      <c r="A91" s="122" t="s">
        <v>19</v>
      </c>
      <c r="B91" s="22"/>
      <c r="C91" s="123" t="s">
        <v>369</v>
      </c>
      <c r="D91" s="2">
        <v>160440</v>
      </c>
      <c r="E91" s="3" t="s">
        <v>325</v>
      </c>
      <c r="F91" s="4">
        <v>36613</v>
      </c>
      <c r="G91" s="35">
        <v>8.5</v>
      </c>
      <c r="H91" s="24">
        <v>7.65</v>
      </c>
      <c r="I91" s="24">
        <v>8.55</v>
      </c>
      <c r="J91" s="29">
        <f aca="true" t="shared" si="12" ref="J91:J96">SUM(G91:I91)</f>
        <v>24.7</v>
      </c>
    </row>
    <row r="92" spans="1:10" s="1" customFormat="1" ht="15">
      <c r="A92" s="122"/>
      <c r="B92" s="26"/>
      <c r="C92" s="123"/>
      <c r="D92" s="2">
        <v>160434</v>
      </c>
      <c r="E92" s="3" t="s">
        <v>326</v>
      </c>
      <c r="F92" s="4">
        <v>36632</v>
      </c>
      <c r="G92" s="36">
        <v>9.55</v>
      </c>
      <c r="H92" s="28">
        <v>9.2</v>
      </c>
      <c r="I92" s="28">
        <v>0</v>
      </c>
      <c r="J92" s="29">
        <f t="shared" si="12"/>
        <v>18.75</v>
      </c>
    </row>
    <row r="93" spans="1:10" s="1" customFormat="1" ht="15">
      <c r="A93" s="122"/>
      <c r="B93" s="26"/>
      <c r="C93" s="123"/>
      <c r="D93" s="2">
        <v>160433</v>
      </c>
      <c r="E93" s="3" t="s">
        <v>327</v>
      </c>
      <c r="F93" s="4">
        <v>36791</v>
      </c>
      <c r="G93" s="36">
        <v>9.1</v>
      </c>
      <c r="H93" s="28">
        <v>8.55</v>
      </c>
      <c r="I93" s="28">
        <v>8.3</v>
      </c>
      <c r="J93" s="29">
        <f t="shared" si="12"/>
        <v>25.95</v>
      </c>
    </row>
    <row r="94" spans="1:10" s="1" customFormat="1" ht="15">
      <c r="A94" s="122"/>
      <c r="B94" s="26"/>
      <c r="C94" s="123"/>
      <c r="D94" s="2">
        <v>160447</v>
      </c>
      <c r="E94" s="3" t="s">
        <v>328</v>
      </c>
      <c r="F94" s="4">
        <v>36502</v>
      </c>
      <c r="G94" s="36">
        <v>9.05</v>
      </c>
      <c r="H94" s="28">
        <v>8.75</v>
      </c>
      <c r="I94" s="28">
        <v>7.95</v>
      </c>
      <c r="J94" s="29">
        <f t="shared" si="12"/>
        <v>25.75</v>
      </c>
    </row>
    <row r="95" spans="1:10" s="1" customFormat="1" ht="15">
      <c r="A95" s="122"/>
      <c r="B95" s="26"/>
      <c r="C95" s="123"/>
      <c r="D95" s="2"/>
      <c r="E95" s="34" t="s">
        <v>627</v>
      </c>
      <c r="F95" s="4"/>
      <c r="G95" s="36">
        <v>8.8</v>
      </c>
      <c r="H95" s="28">
        <v>8.4</v>
      </c>
      <c r="I95" s="28">
        <v>8.35</v>
      </c>
      <c r="J95" s="29">
        <f t="shared" si="12"/>
        <v>25.550000000000004</v>
      </c>
    </row>
    <row r="96" spans="1:10" s="1" customFormat="1" ht="15.75" thickBot="1">
      <c r="A96" s="122"/>
      <c r="B96" s="26"/>
      <c r="C96" s="123"/>
      <c r="D96" s="2"/>
      <c r="E96" s="3"/>
      <c r="F96" s="4"/>
      <c r="G96" s="36"/>
      <c r="H96" s="28">
        <v>0</v>
      </c>
      <c r="I96" s="28">
        <v>0</v>
      </c>
      <c r="J96" s="29">
        <f t="shared" si="12"/>
        <v>0</v>
      </c>
    </row>
    <row r="97" spans="1:10" s="1" customFormat="1" ht="18.75" thickBot="1">
      <c r="A97" s="122"/>
      <c r="B97" s="30"/>
      <c r="C97" s="123"/>
      <c r="D97" s="37"/>
      <c r="E97" s="38"/>
      <c r="F97" s="39"/>
      <c r="G97" s="40">
        <f>LARGE(G91:G96,1)+LARGE(G91:G96,2)+LARGE(G91:G96,3)</f>
        <v>27.7</v>
      </c>
      <c r="H97" s="31">
        <f>LARGE(H91:H96,1)+LARGE(H91:H96,2)+LARGE(H91:H96,3)</f>
        <v>26.5</v>
      </c>
      <c r="I97" s="31">
        <f>LARGE(I91:I96,1)+LARGE(I91:I96,2)+LARGE(I91:I96,3)</f>
        <v>25.2</v>
      </c>
      <c r="J97" s="43">
        <f>G97+H97+I97</f>
        <v>79.4</v>
      </c>
    </row>
    <row r="98" spans="1:10" s="1" customFormat="1" ht="13.5" customHeight="1">
      <c r="A98" s="122" t="s">
        <v>20</v>
      </c>
      <c r="B98" s="22"/>
      <c r="C98" s="123" t="s">
        <v>370</v>
      </c>
      <c r="D98" s="2">
        <v>160402</v>
      </c>
      <c r="E98" s="3" t="s">
        <v>329</v>
      </c>
      <c r="F98" s="4">
        <v>36616</v>
      </c>
      <c r="G98" s="35">
        <v>9.7</v>
      </c>
      <c r="H98" s="24">
        <v>9.45</v>
      </c>
      <c r="I98" s="24">
        <v>8.55</v>
      </c>
      <c r="J98" s="29">
        <f aca="true" t="shared" si="13" ref="J98:J103">SUM(G98:I98)</f>
        <v>27.7</v>
      </c>
    </row>
    <row r="99" spans="1:10" s="1" customFormat="1" ht="15">
      <c r="A99" s="122"/>
      <c r="B99" s="26"/>
      <c r="C99" s="123"/>
      <c r="D99" s="2">
        <v>160408</v>
      </c>
      <c r="E99" s="3" t="s">
        <v>330</v>
      </c>
      <c r="F99" s="4">
        <v>36441</v>
      </c>
      <c r="G99" s="36">
        <v>9.6</v>
      </c>
      <c r="H99" s="28">
        <v>9.4</v>
      </c>
      <c r="I99" s="28">
        <v>9</v>
      </c>
      <c r="J99" s="29">
        <f t="shared" si="13"/>
        <v>28</v>
      </c>
    </row>
    <row r="100" spans="1:10" s="1" customFormat="1" ht="15">
      <c r="A100" s="122"/>
      <c r="B100" s="26"/>
      <c r="C100" s="123"/>
      <c r="D100" s="2">
        <v>160400</v>
      </c>
      <c r="E100" s="3" t="s">
        <v>331</v>
      </c>
      <c r="F100" s="4">
        <v>36189</v>
      </c>
      <c r="G100" s="36">
        <v>9.45</v>
      </c>
      <c r="H100" s="28">
        <v>9.35</v>
      </c>
      <c r="I100" s="28">
        <v>9.1</v>
      </c>
      <c r="J100" s="29">
        <f t="shared" si="13"/>
        <v>27.9</v>
      </c>
    </row>
    <row r="101" spans="1:10" s="1" customFormat="1" ht="15">
      <c r="A101" s="122"/>
      <c r="B101" s="26"/>
      <c r="C101" s="123"/>
      <c r="D101" s="2"/>
      <c r="E101" s="3"/>
      <c r="F101" s="4"/>
      <c r="G101" s="36">
        <v>0</v>
      </c>
      <c r="H101" s="28">
        <v>0</v>
      </c>
      <c r="I101" s="28">
        <v>0</v>
      </c>
      <c r="J101" s="29">
        <f t="shared" si="13"/>
        <v>0</v>
      </c>
    </row>
    <row r="102" spans="1:10" s="1" customFormat="1" ht="15">
      <c r="A102" s="122"/>
      <c r="B102" s="26"/>
      <c r="C102" s="123"/>
      <c r="D102" s="2"/>
      <c r="E102" s="3"/>
      <c r="F102" s="4"/>
      <c r="G102" s="36"/>
      <c r="H102" s="28">
        <v>0</v>
      </c>
      <c r="I102" s="28">
        <v>0</v>
      </c>
      <c r="J102" s="29">
        <f t="shared" si="13"/>
        <v>0</v>
      </c>
    </row>
    <row r="103" spans="1:10" s="1" customFormat="1" ht="15.75" thickBot="1">
      <c r="A103" s="122"/>
      <c r="B103" s="26"/>
      <c r="C103" s="123"/>
      <c r="D103" s="2"/>
      <c r="E103" s="3"/>
      <c r="F103" s="4"/>
      <c r="G103" s="36"/>
      <c r="H103" s="28">
        <v>0</v>
      </c>
      <c r="I103" s="28">
        <v>0</v>
      </c>
      <c r="J103" s="29">
        <f t="shared" si="13"/>
        <v>0</v>
      </c>
    </row>
    <row r="104" spans="1:10" s="1" customFormat="1" ht="18.75" thickBot="1">
      <c r="A104" s="122"/>
      <c r="B104" s="30"/>
      <c r="C104" s="123"/>
      <c r="D104" s="37"/>
      <c r="E104" s="38"/>
      <c r="F104" s="39"/>
      <c r="G104" s="40">
        <f>LARGE(G98:G103,1)+LARGE(G98:G103,2)+LARGE(G98:G103,3)</f>
        <v>28.749999999999996</v>
      </c>
      <c r="H104" s="31">
        <f>LARGE(H98:H103,1)+LARGE(H98:H103,2)+LARGE(H98:H103,3)</f>
        <v>28.200000000000003</v>
      </c>
      <c r="I104" s="31">
        <f>LARGE(I98:I103,1)+LARGE(I98:I103,2)+LARGE(I98:I103,3)</f>
        <v>26.650000000000002</v>
      </c>
      <c r="J104" s="43">
        <f>G104+H104+I104</f>
        <v>83.60000000000001</v>
      </c>
    </row>
    <row r="105" spans="1:10" s="1" customFormat="1" ht="13.5" customHeight="1">
      <c r="A105" s="122" t="s">
        <v>21</v>
      </c>
      <c r="B105" s="22"/>
      <c r="C105" s="123" t="s">
        <v>371</v>
      </c>
      <c r="D105" s="2">
        <v>160448</v>
      </c>
      <c r="E105" s="3" t="s">
        <v>332</v>
      </c>
      <c r="F105" s="4">
        <v>35817</v>
      </c>
      <c r="G105" s="35">
        <v>9.3</v>
      </c>
      <c r="H105" s="24">
        <v>9.3</v>
      </c>
      <c r="I105" s="24">
        <v>8.85</v>
      </c>
      <c r="J105" s="29">
        <f aca="true" t="shared" si="14" ref="J105:J110">SUM(G105:I105)</f>
        <v>27.450000000000003</v>
      </c>
    </row>
    <row r="106" spans="1:10" s="1" customFormat="1" ht="15">
      <c r="A106" s="122"/>
      <c r="B106" s="26"/>
      <c r="C106" s="123"/>
      <c r="D106" s="2">
        <v>160444</v>
      </c>
      <c r="E106" s="3" t="s">
        <v>333</v>
      </c>
      <c r="F106" s="4">
        <v>35973</v>
      </c>
      <c r="G106" s="36">
        <v>9.35</v>
      </c>
      <c r="H106" s="28">
        <v>9.4</v>
      </c>
      <c r="I106" s="28">
        <v>8.25</v>
      </c>
      <c r="J106" s="29">
        <f t="shared" si="14"/>
        <v>27</v>
      </c>
    </row>
    <row r="107" spans="1:10" s="1" customFormat="1" ht="15">
      <c r="A107" s="122"/>
      <c r="B107" s="26"/>
      <c r="C107" s="123"/>
      <c r="D107" s="2">
        <v>160442</v>
      </c>
      <c r="E107" s="3" t="s">
        <v>334</v>
      </c>
      <c r="F107" s="4">
        <v>35918</v>
      </c>
      <c r="G107" s="36">
        <v>9.2</v>
      </c>
      <c r="H107" s="28">
        <v>9</v>
      </c>
      <c r="I107" s="28">
        <v>8.85</v>
      </c>
      <c r="J107" s="29">
        <f t="shared" si="14"/>
        <v>27.049999999999997</v>
      </c>
    </row>
    <row r="108" spans="1:10" s="1" customFormat="1" ht="15">
      <c r="A108" s="122"/>
      <c r="B108" s="26"/>
      <c r="C108" s="123"/>
      <c r="D108" s="2">
        <v>160443</v>
      </c>
      <c r="E108" s="3" t="s">
        <v>335</v>
      </c>
      <c r="F108" s="4">
        <v>35958</v>
      </c>
      <c r="G108" s="36">
        <v>9.05</v>
      </c>
      <c r="H108" s="28">
        <v>8.8</v>
      </c>
      <c r="I108" s="28">
        <v>8.2</v>
      </c>
      <c r="J108" s="29">
        <f t="shared" si="14"/>
        <v>26.05</v>
      </c>
    </row>
    <row r="109" spans="1:10" s="1" customFormat="1" ht="15">
      <c r="A109" s="122"/>
      <c r="B109" s="26"/>
      <c r="C109" s="123"/>
      <c r="D109" s="2"/>
      <c r="E109" s="3"/>
      <c r="F109" s="4"/>
      <c r="G109" s="36">
        <v>0</v>
      </c>
      <c r="H109" s="28">
        <v>0</v>
      </c>
      <c r="I109" s="28">
        <v>0</v>
      </c>
      <c r="J109" s="29">
        <f t="shared" si="14"/>
        <v>0</v>
      </c>
    </row>
    <row r="110" spans="1:10" s="1" customFormat="1" ht="15.75" thickBot="1">
      <c r="A110" s="122"/>
      <c r="B110" s="26"/>
      <c r="C110" s="123"/>
      <c r="D110" s="2"/>
      <c r="E110" s="3"/>
      <c r="F110" s="4"/>
      <c r="G110" s="36"/>
      <c r="H110" s="28">
        <v>0</v>
      </c>
      <c r="I110" s="28">
        <v>0</v>
      </c>
      <c r="J110" s="29">
        <f t="shared" si="14"/>
        <v>0</v>
      </c>
    </row>
    <row r="111" spans="1:10" s="1" customFormat="1" ht="18.75" thickBot="1">
      <c r="A111" s="122"/>
      <c r="B111" s="30"/>
      <c r="C111" s="123"/>
      <c r="D111" s="37"/>
      <c r="E111" s="38"/>
      <c r="F111" s="39"/>
      <c r="G111" s="40">
        <f>LARGE(G105:G110,1)+LARGE(G105:G110,2)+LARGE(G105:G110,3)</f>
        <v>27.849999999999998</v>
      </c>
      <c r="H111" s="31">
        <f>LARGE(H105:H110,1)+LARGE(H105:H110,2)+LARGE(H105:H110,3)</f>
        <v>27.700000000000003</v>
      </c>
      <c r="I111" s="31">
        <f>LARGE(I105:I110,1)+LARGE(I105:I110,2)+LARGE(I105:I110,3)</f>
        <v>25.95</v>
      </c>
      <c r="J111" s="43">
        <f>G111+H111+I111</f>
        <v>81.5</v>
      </c>
    </row>
    <row r="112" spans="1:10" s="1" customFormat="1" ht="13.5" customHeight="1">
      <c r="A112" s="122" t="s">
        <v>22</v>
      </c>
      <c r="B112" s="56"/>
      <c r="C112" s="127" t="s">
        <v>631</v>
      </c>
      <c r="D112" s="44">
        <v>260672</v>
      </c>
      <c r="E112" s="45" t="s">
        <v>351</v>
      </c>
      <c r="F112" s="46">
        <v>36230</v>
      </c>
      <c r="G112" s="47">
        <v>0</v>
      </c>
      <c r="H112" s="48">
        <v>0</v>
      </c>
      <c r="I112" s="48">
        <v>0</v>
      </c>
      <c r="J112" s="49">
        <f aca="true" t="shared" si="15" ref="J112:J117">SUM(G112:I112)</f>
        <v>0</v>
      </c>
    </row>
    <row r="113" spans="1:10" s="1" customFormat="1" ht="15">
      <c r="A113" s="122"/>
      <c r="B113" s="57"/>
      <c r="C113" s="127"/>
      <c r="D113" s="44">
        <v>260671</v>
      </c>
      <c r="E113" s="45" t="s">
        <v>352</v>
      </c>
      <c r="F113" s="46">
        <v>36252</v>
      </c>
      <c r="G113" s="50">
        <v>0</v>
      </c>
      <c r="H113" s="51">
        <v>0</v>
      </c>
      <c r="I113" s="51">
        <v>0</v>
      </c>
      <c r="J113" s="49">
        <f t="shared" si="15"/>
        <v>0</v>
      </c>
    </row>
    <row r="114" spans="1:10" s="1" customFormat="1" ht="15">
      <c r="A114" s="122"/>
      <c r="B114" s="57"/>
      <c r="C114" s="127"/>
      <c r="D114" s="44">
        <v>260670</v>
      </c>
      <c r="E114" s="45" t="s">
        <v>353</v>
      </c>
      <c r="F114" s="46">
        <v>37155</v>
      </c>
      <c r="G114" s="50">
        <v>0</v>
      </c>
      <c r="H114" s="51">
        <v>0</v>
      </c>
      <c r="I114" s="51">
        <v>0</v>
      </c>
      <c r="J114" s="49">
        <f t="shared" si="15"/>
        <v>0</v>
      </c>
    </row>
    <row r="115" spans="1:10" s="1" customFormat="1" ht="15">
      <c r="A115" s="122"/>
      <c r="B115" s="57"/>
      <c r="C115" s="127"/>
      <c r="D115" s="44">
        <v>260667</v>
      </c>
      <c r="E115" s="45" t="s">
        <v>354</v>
      </c>
      <c r="F115" s="46">
        <v>36238</v>
      </c>
      <c r="G115" s="50">
        <v>0</v>
      </c>
      <c r="H115" s="51">
        <v>0</v>
      </c>
      <c r="I115" s="51">
        <v>0</v>
      </c>
      <c r="J115" s="49">
        <f t="shared" si="15"/>
        <v>0</v>
      </c>
    </row>
    <row r="116" spans="1:10" s="1" customFormat="1" ht="15">
      <c r="A116" s="122"/>
      <c r="B116" s="57"/>
      <c r="C116" s="127"/>
      <c r="D116" s="44"/>
      <c r="E116" s="45"/>
      <c r="F116" s="46"/>
      <c r="G116" s="50">
        <v>0</v>
      </c>
      <c r="H116" s="51">
        <v>0</v>
      </c>
      <c r="I116" s="51">
        <v>0</v>
      </c>
      <c r="J116" s="49">
        <f t="shared" si="15"/>
        <v>0</v>
      </c>
    </row>
    <row r="117" spans="1:10" s="1" customFormat="1" ht="15.75" thickBot="1">
      <c r="A117" s="122"/>
      <c r="B117" s="57"/>
      <c r="C117" s="127"/>
      <c r="D117" s="44"/>
      <c r="E117" s="45"/>
      <c r="F117" s="46"/>
      <c r="G117" s="50"/>
      <c r="H117" s="51">
        <v>0</v>
      </c>
      <c r="I117" s="51">
        <v>0</v>
      </c>
      <c r="J117" s="49">
        <f t="shared" si="15"/>
        <v>0</v>
      </c>
    </row>
    <row r="118" spans="1:10" s="1" customFormat="1" ht="18.75" thickBot="1">
      <c r="A118" s="122"/>
      <c r="B118" s="58"/>
      <c r="C118" s="127"/>
      <c r="D118" s="52"/>
      <c r="E118" s="53"/>
      <c r="F118" s="54"/>
      <c r="G118" s="55">
        <f>LARGE(G112:G117,1)+LARGE(G112:G117,2)+LARGE(G112:G117,3)</f>
        <v>0</v>
      </c>
      <c r="H118" s="55">
        <f>LARGE(H112:H117,1)+LARGE(H112:H117,2)+LARGE(H112:H117,3)</f>
        <v>0</v>
      </c>
      <c r="I118" s="55">
        <f>LARGE(I112:I117,1)+LARGE(I112:I117,2)+LARGE(I112:I117,3)</f>
        <v>0</v>
      </c>
      <c r="J118" s="43">
        <f>G118+H118+I118</f>
        <v>0</v>
      </c>
    </row>
    <row r="119" spans="1:10" s="1" customFormat="1" ht="13.5" customHeight="1">
      <c r="A119" s="122" t="s">
        <v>23</v>
      </c>
      <c r="B119" s="22"/>
      <c r="C119" s="123" t="s">
        <v>630</v>
      </c>
      <c r="D119" s="2">
        <v>260669</v>
      </c>
      <c r="E119" s="3" t="s">
        <v>355</v>
      </c>
      <c r="F119" s="4">
        <v>37206</v>
      </c>
      <c r="G119" s="35">
        <v>8.9</v>
      </c>
      <c r="H119" s="24">
        <v>9</v>
      </c>
      <c r="I119" s="24">
        <v>8.5</v>
      </c>
      <c r="J119" s="29">
        <f aca="true" t="shared" si="16" ref="J119:J124">SUM(G119:I119)</f>
        <v>26.4</v>
      </c>
    </row>
    <row r="120" spans="1:10" s="1" customFormat="1" ht="15">
      <c r="A120" s="122"/>
      <c r="B120" s="26"/>
      <c r="C120" s="123"/>
      <c r="D120" s="2">
        <v>260674</v>
      </c>
      <c r="E120" s="3" t="s">
        <v>356</v>
      </c>
      <c r="F120" s="4">
        <v>36546</v>
      </c>
      <c r="G120" s="36">
        <v>9.1</v>
      </c>
      <c r="H120" s="28">
        <v>8.65</v>
      </c>
      <c r="I120" s="28">
        <v>8.45</v>
      </c>
      <c r="J120" s="29">
        <f t="shared" si="16"/>
        <v>26.2</v>
      </c>
    </row>
    <row r="121" spans="1:10" s="1" customFormat="1" ht="15">
      <c r="A121" s="122"/>
      <c r="B121" s="26"/>
      <c r="C121" s="123"/>
      <c r="D121" s="2">
        <v>260675</v>
      </c>
      <c r="E121" s="3" t="s">
        <v>357</v>
      </c>
      <c r="F121" s="4">
        <v>36469</v>
      </c>
      <c r="G121" s="36">
        <v>9.25</v>
      </c>
      <c r="H121" s="28">
        <v>8.95</v>
      </c>
      <c r="I121" s="28">
        <v>8.95</v>
      </c>
      <c r="J121" s="29">
        <f t="shared" si="16"/>
        <v>27.15</v>
      </c>
    </row>
    <row r="122" spans="1:10" s="1" customFormat="1" ht="15">
      <c r="A122" s="122"/>
      <c r="B122" s="26"/>
      <c r="C122" s="123"/>
      <c r="D122" s="2">
        <v>260671</v>
      </c>
      <c r="E122" s="3" t="s">
        <v>352</v>
      </c>
      <c r="F122" s="4">
        <v>36252</v>
      </c>
      <c r="G122" s="36">
        <v>9.2</v>
      </c>
      <c r="H122" s="28">
        <v>8.5</v>
      </c>
      <c r="I122" s="28">
        <v>9.05</v>
      </c>
      <c r="J122" s="29">
        <f t="shared" si="16"/>
        <v>26.75</v>
      </c>
    </row>
    <row r="123" spans="1:10" s="1" customFormat="1" ht="15">
      <c r="A123" s="122"/>
      <c r="B123" s="26"/>
      <c r="C123" s="123"/>
      <c r="D123" s="2">
        <v>260667</v>
      </c>
      <c r="E123" s="3" t="s">
        <v>354</v>
      </c>
      <c r="F123" s="4">
        <v>36238</v>
      </c>
      <c r="G123" s="36">
        <v>9.45</v>
      </c>
      <c r="H123" s="28">
        <v>8.95</v>
      </c>
      <c r="I123" s="28">
        <v>9.1</v>
      </c>
      <c r="J123" s="29">
        <f t="shared" si="16"/>
        <v>27.5</v>
      </c>
    </row>
    <row r="124" spans="1:10" s="1" customFormat="1" ht="15.75" thickBot="1">
      <c r="A124" s="122"/>
      <c r="B124" s="26"/>
      <c r="C124" s="123"/>
      <c r="D124" s="2"/>
      <c r="E124" s="3"/>
      <c r="F124" s="4"/>
      <c r="G124" s="36"/>
      <c r="H124" s="28">
        <v>0</v>
      </c>
      <c r="I124" s="28">
        <v>0</v>
      </c>
      <c r="J124" s="29">
        <f t="shared" si="16"/>
        <v>0</v>
      </c>
    </row>
    <row r="125" spans="1:10" s="1" customFormat="1" ht="18.75" thickBot="1">
      <c r="A125" s="122"/>
      <c r="B125" s="30"/>
      <c r="C125" s="123"/>
      <c r="D125" s="37"/>
      <c r="E125" s="38"/>
      <c r="F125" s="39"/>
      <c r="G125" s="40">
        <f>LARGE(G119:G124,1)+LARGE(G119:G124,2)+LARGE(G119:G124,3)</f>
        <v>27.9</v>
      </c>
      <c r="H125" s="31">
        <f>LARGE(H119:H124,1)+LARGE(H119:H124,2)+LARGE(H119:H124,3)</f>
        <v>26.9</v>
      </c>
      <c r="I125" s="31">
        <f>LARGE(I119:I124,1)+LARGE(I119:I124,2)+LARGE(I119:I124,3)</f>
        <v>27.099999999999998</v>
      </c>
      <c r="J125" s="43">
        <f>G125+H125+I125</f>
        <v>81.89999999999999</v>
      </c>
    </row>
    <row r="126" spans="1:10" s="1" customFormat="1" ht="13.5" customHeight="1">
      <c r="A126" s="122" t="s">
        <v>24</v>
      </c>
      <c r="B126" s="22"/>
      <c r="C126" s="123" t="s">
        <v>496</v>
      </c>
      <c r="D126" s="2">
        <v>441920</v>
      </c>
      <c r="E126" s="3" t="s">
        <v>385</v>
      </c>
      <c r="F126" s="4">
        <v>36735</v>
      </c>
      <c r="G126" s="35">
        <v>7</v>
      </c>
      <c r="H126" s="24">
        <v>7.1</v>
      </c>
      <c r="I126" s="24">
        <v>7</v>
      </c>
      <c r="J126" s="29">
        <f aca="true" t="shared" si="17" ref="J126:J131">SUM(G126:I126)</f>
        <v>21.1</v>
      </c>
    </row>
    <row r="127" spans="1:10" s="1" customFormat="1" ht="15">
      <c r="A127" s="122"/>
      <c r="B127" s="26"/>
      <c r="C127" s="123"/>
      <c r="D127" s="2">
        <v>441151</v>
      </c>
      <c r="E127" s="3" t="s">
        <v>386</v>
      </c>
      <c r="F127" s="4">
        <v>36234</v>
      </c>
      <c r="G127" s="36">
        <v>9.1</v>
      </c>
      <c r="H127" s="28">
        <v>8.8</v>
      </c>
      <c r="I127" s="28">
        <v>8.7</v>
      </c>
      <c r="J127" s="29">
        <f t="shared" si="17"/>
        <v>26.599999999999998</v>
      </c>
    </row>
    <row r="128" spans="1:10" s="1" customFormat="1" ht="15">
      <c r="A128" s="122"/>
      <c r="B128" s="26"/>
      <c r="C128" s="123"/>
      <c r="D128" s="2">
        <v>441101</v>
      </c>
      <c r="E128" s="3" t="s">
        <v>387</v>
      </c>
      <c r="F128" s="4">
        <v>36781</v>
      </c>
      <c r="G128" s="36">
        <v>8.45</v>
      </c>
      <c r="H128" s="28">
        <v>7.4</v>
      </c>
      <c r="I128" s="28">
        <v>8.4</v>
      </c>
      <c r="J128" s="29">
        <f t="shared" si="17"/>
        <v>24.25</v>
      </c>
    </row>
    <row r="129" spans="1:10" s="1" customFormat="1" ht="15">
      <c r="A129" s="122"/>
      <c r="B129" s="26"/>
      <c r="C129" s="123"/>
      <c r="D129" s="2">
        <v>441437</v>
      </c>
      <c r="E129" s="3" t="s">
        <v>388</v>
      </c>
      <c r="F129" s="4">
        <v>36657</v>
      </c>
      <c r="G129" s="36">
        <v>7.7</v>
      </c>
      <c r="H129" s="28">
        <v>6.05</v>
      </c>
      <c r="I129" s="28">
        <v>0</v>
      </c>
      <c r="J129" s="29">
        <f t="shared" si="17"/>
        <v>13.75</v>
      </c>
    </row>
    <row r="130" spans="1:10" s="1" customFormat="1" ht="15">
      <c r="A130" s="122"/>
      <c r="B130" s="26"/>
      <c r="C130" s="123"/>
      <c r="D130" s="2">
        <v>441435</v>
      </c>
      <c r="E130" s="3" t="s">
        <v>389</v>
      </c>
      <c r="F130" s="4">
        <v>36655</v>
      </c>
      <c r="G130" s="36">
        <v>8.85</v>
      </c>
      <c r="H130" s="28">
        <v>8.05</v>
      </c>
      <c r="I130" s="28">
        <v>8.2</v>
      </c>
      <c r="J130" s="29">
        <f t="shared" si="17"/>
        <v>25.099999999999998</v>
      </c>
    </row>
    <row r="131" spans="1:10" s="1" customFormat="1" ht="15.75" thickBot="1">
      <c r="A131" s="122"/>
      <c r="B131" s="26"/>
      <c r="C131" s="123"/>
      <c r="D131" s="2"/>
      <c r="E131" s="3"/>
      <c r="F131" s="4"/>
      <c r="G131" s="36"/>
      <c r="H131" s="28">
        <v>0</v>
      </c>
      <c r="I131" s="28">
        <v>0</v>
      </c>
      <c r="J131" s="29">
        <f t="shared" si="17"/>
        <v>0</v>
      </c>
    </row>
    <row r="132" spans="1:10" s="1" customFormat="1" ht="18.75" thickBot="1">
      <c r="A132" s="122"/>
      <c r="B132" s="30"/>
      <c r="C132" s="123"/>
      <c r="D132" s="37"/>
      <c r="E132" s="38"/>
      <c r="F132" s="39"/>
      <c r="G132" s="40">
        <f>LARGE(G126:G131,1)+LARGE(G126:G131,2)+LARGE(G126:G131,3)</f>
        <v>26.4</v>
      </c>
      <c r="H132" s="31">
        <f>LARGE(H126:H131,1)+LARGE(H126:H131,2)+LARGE(H126:H131,3)</f>
        <v>24.25</v>
      </c>
      <c r="I132" s="31">
        <f>LARGE(I126:I131,1)+LARGE(I126:I131,2)+LARGE(I126:I131,3)</f>
        <v>25.3</v>
      </c>
      <c r="J132" s="43">
        <f>G132+H132+I132</f>
        <v>75.95</v>
      </c>
    </row>
    <row r="133" spans="1:10" s="1" customFormat="1" ht="13.5" customHeight="1">
      <c r="A133" s="122" t="s">
        <v>25</v>
      </c>
      <c r="B133" s="22"/>
      <c r="C133" s="123" t="s">
        <v>498</v>
      </c>
      <c r="D133" s="2">
        <v>441671</v>
      </c>
      <c r="E133" s="3" t="s">
        <v>415</v>
      </c>
      <c r="F133" s="4">
        <v>36317</v>
      </c>
      <c r="G133" s="35">
        <v>9.4</v>
      </c>
      <c r="H133" s="24">
        <v>8.95</v>
      </c>
      <c r="I133" s="24">
        <v>9.15</v>
      </c>
      <c r="J133" s="29">
        <f aca="true" t="shared" si="18" ref="J133:J138">SUM(G133:I133)</f>
        <v>27.5</v>
      </c>
    </row>
    <row r="134" spans="1:10" s="1" customFormat="1" ht="15">
      <c r="A134" s="122"/>
      <c r="B134" s="26"/>
      <c r="C134" s="123"/>
      <c r="D134" s="2">
        <v>441672</v>
      </c>
      <c r="E134" s="3" t="s">
        <v>416</v>
      </c>
      <c r="F134" s="4">
        <v>36494</v>
      </c>
      <c r="G134" s="36">
        <v>9.15</v>
      </c>
      <c r="H134" s="28">
        <v>8.2</v>
      </c>
      <c r="I134" s="28">
        <v>9.3</v>
      </c>
      <c r="J134" s="29">
        <f t="shared" si="18"/>
        <v>26.650000000000002</v>
      </c>
    </row>
    <row r="135" spans="1:10" s="1" customFormat="1" ht="15">
      <c r="A135" s="122"/>
      <c r="B135" s="26"/>
      <c r="C135" s="123"/>
      <c r="D135" s="2">
        <v>441673</v>
      </c>
      <c r="E135" s="3" t="s">
        <v>417</v>
      </c>
      <c r="F135" s="4">
        <v>35865</v>
      </c>
      <c r="G135" s="36">
        <v>9.15</v>
      </c>
      <c r="H135" s="28">
        <v>8.95</v>
      </c>
      <c r="I135" s="28">
        <v>8.95</v>
      </c>
      <c r="J135" s="29">
        <f t="shared" si="18"/>
        <v>27.05</v>
      </c>
    </row>
    <row r="136" spans="1:10" s="1" customFormat="1" ht="15">
      <c r="A136" s="122"/>
      <c r="B136" s="26"/>
      <c r="C136" s="123"/>
      <c r="D136" s="2">
        <v>441674</v>
      </c>
      <c r="E136" s="3" t="s">
        <v>418</v>
      </c>
      <c r="F136" s="4">
        <v>36468</v>
      </c>
      <c r="G136" s="36">
        <v>9.55</v>
      </c>
      <c r="H136" s="28">
        <v>8.75</v>
      </c>
      <c r="I136" s="28">
        <v>9.7</v>
      </c>
      <c r="J136" s="29">
        <f t="shared" si="18"/>
        <v>28</v>
      </c>
    </row>
    <row r="137" spans="1:10" s="1" customFormat="1" ht="15">
      <c r="A137" s="122"/>
      <c r="B137" s="26"/>
      <c r="C137" s="123"/>
      <c r="D137" s="2">
        <v>441675</v>
      </c>
      <c r="E137" s="3" t="s">
        <v>419</v>
      </c>
      <c r="F137" s="4">
        <v>36755</v>
      </c>
      <c r="G137" s="36">
        <v>8.8</v>
      </c>
      <c r="H137" s="28">
        <v>8.25</v>
      </c>
      <c r="I137" s="28">
        <v>9.55</v>
      </c>
      <c r="J137" s="29">
        <f t="shared" si="18"/>
        <v>26.6</v>
      </c>
    </row>
    <row r="138" spans="1:10" s="1" customFormat="1" ht="15.75" thickBot="1">
      <c r="A138" s="122"/>
      <c r="B138" s="26"/>
      <c r="C138" s="123"/>
      <c r="D138" s="2"/>
      <c r="E138" s="3"/>
      <c r="F138" s="4"/>
      <c r="G138" s="36"/>
      <c r="H138" s="28">
        <v>0</v>
      </c>
      <c r="I138" s="28">
        <v>0</v>
      </c>
      <c r="J138" s="29">
        <f t="shared" si="18"/>
        <v>0</v>
      </c>
    </row>
    <row r="139" spans="1:10" s="1" customFormat="1" ht="18.75" thickBot="1">
      <c r="A139" s="122"/>
      <c r="B139" s="30"/>
      <c r="C139" s="123"/>
      <c r="D139" s="37"/>
      <c r="E139" s="38"/>
      <c r="F139" s="39"/>
      <c r="G139" s="40">
        <f>LARGE(G133:G138,1)+LARGE(G133:G138,2)+LARGE(G133:G138,3)</f>
        <v>28.1</v>
      </c>
      <c r="H139" s="31">
        <f>LARGE(H133:H138,1)+LARGE(H133:H138,2)+LARGE(H133:H138,3)</f>
        <v>26.65</v>
      </c>
      <c r="I139" s="31">
        <f>LARGE(I133:I138,1)+LARGE(I133:I138,2)+LARGE(I133:I138,3)</f>
        <v>28.55</v>
      </c>
      <c r="J139" s="43">
        <f>G139+H139+I139</f>
        <v>83.3</v>
      </c>
    </row>
    <row r="140" spans="1:10" s="1" customFormat="1" ht="13.5" customHeight="1">
      <c r="A140" s="122" t="s">
        <v>26</v>
      </c>
      <c r="B140" s="22"/>
      <c r="C140" s="123" t="s">
        <v>503</v>
      </c>
      <c r="D140" s="2">
        <v>115026</v>
      </c>
      <c r="E140" s="3" t="s">
        <v>447</v>
      </c>
      <c r="F140" s="4">
        <v>36476</v>
      </c>
      <c r="G140" s="35">
        <v>8.9</v>
      </c>
      <c r="H140" s="24">
        <v>7.9</v>
      </c>
      <c r="I140" s="24">
        <v>7.3</v>
      </c>
      <c r="J140" s="29">
        <f aca="true" t="shared" si="19" ref="J140:J145">SUM(G140:I140)</f>
        <v>24.1</v>
      </c>
    </row>
    <row r="141" spans="1:10" s="1" customFormat="1" ht="15">
      <c r="A141" s="122"/>
      <c r="B141" s="26"/>
      <c r="C141" s="123"/>
      <c r="D141" s="2">
        <v>115823</v>
      </c>
      <c r="E141" s="3" t="s">
        <v>448</v>
      </c>
      <c r="F141" s="4">
        <v>36539</v>
      </c>
      <c r="G141" s="36">
        <v>8.8</v>
      </c>
      <c r="H141" s="28">
        <v>7.65</v>
      </c>
      <c r="I141" s="28">
        <v>8.15</v>
      </c>
      <c r="J141" s="29">
        <f t="shared" si="19"/>
        <v>24.6</v>
      </c>
    </row>
    <row r="142" spans="1:10" s="1" customFormat="1" ht="15">
      <c r="A142" s="122"/>
      <c r="B142" s="26"/>
      <c r="C142" s="123"/>
      <c r="D142" s="2">
        <v>115816</v>
      </c>
      <c r="E142" s="3" t="s">
        <v>449</v>
      </c>
      <c r="F142" s="4">
        <v>36202</v>
      </c>
      <c r="G142" s="36">
        <v>8.9</v>
      </c>
      <c r="H142" s="28">
        <v>8.2</v>
      </c>
      <c r="I142" s="28">
        <v>8.45</v>
      </c>
      <c r="J142" s="29">
        <f t="shared" si="19"/>
        <v>25.55</v>
      </c>
    </row>
    <row r="143" spans="1:10" s="1" customFormat="1" ht="15">
      <c r="A143" s="122"/>
      <c r="B143" s="26"/>
      <c r="C143" s="123"/>
      <c r="D143" s="2">
        <v>115792</v>
      </c>
      <c r="E143" s="3" t="s">
        <v>450</v>
      </c>
      <c r="F143" s="4">
        <v>36528</v>
      </c>
      <c r="G143" s="36">
        <v>8.15</v>
      </c>
      <c r="H143" s="28">
        <v>8.15</v>
      </c>
      <c r="I143" s="28">
        <v>7.2</v>
      </c>
      <c r="J143" s="29">
        <f t="shared" si="19"/>
        <v>23.5</v>
      </c>
    </row>
    <row r="144" spans="1:10" s="1" customFormat="1" ht="15">
      <c r="A144" s="122"/>
      <c r="B144" s="26"/>
      <c r="C144" s="123"/>
      <c r="D144" s="2">
        <v>115791</v>
      </c>
      <c r="E144" s="3" t="s">
        <v>451</v>
      </c>
      <c r="F144" s="4">
        <v>36792</v>
      </c>
      <c r="G144" s="36">
        <v>7.55</v>
      </c>
      <c r="H144" s="28">
        <v>8.55</v>
      </c>
      <c r="I144" s="28">
        <v>8.1</v>
      </c>
      <c r="J144" s="29">
        <f t="shared" si="19"/>
        <v>24.200000000000003</v>
      </c>
    </row>
    <row r="145" spans="1:10" s="1" customFormat="1" ht="15.75" thickBot="1">
      <c r="A145" s="122"/>
      <c r="B145" s="26"/>
      <c r="C145" s="123"/>
      <c r="D145" s="2"/>
      <c r="E145" s="3"/>
      <c r="F145" s="4"/>
      <c r="G145" s="36"/>
      <c r="H145" s="28">
        <v>0</v>
      </c>
      <c r="I145" s="28">
        <v>0</v>
      </c>
      <c r="J145" s="29">
        <f t="shared" si="19"/>
        <v>0</v>
      </c>
    </row>
    <row r="146" spans="1:10" s="1" customFormat="1" ht="18.75" thickBot="1">
      <c r="A146" s="122"/>
      <c r="B146" s="30"/>
      <c r="C146" s="123"/>
      <c r="D146" s="37"/>
      <c r="E146" s="38"/>
      <c r="F146" s="39"/>
      <c r="G146" s="40">
        <f>LARGE(G140:G145,1)+LARGE(G140:G145,2)+LARGE(G140:G145,3)</f>
        <v>26.6</v>
      </c>
      <c r="H146" s="31">
        <f>LARGE(H140:H145,1)+LARGE(H140:H145,2)+LARGE(H140:H145,3)</f>
        <v>24.9</v>
      </c>
      <c r="I146" s="31">
        <f>LARGE(I140:I145,1)+LARGE(I140:I145,2)+LARGE(I140:I145,3)</f>
        <v>24.700000000000003</v>
      </c>
      <c r="J146" s="43">
        <f>G146+H146+I146</f>
        <v>76.2</v>
      </c>
    </row>
    <row r="147" spans="1:10" s="1" customFormat="1" ht="13.5" customHeight="1">
      <c r="A147" s="122" t="s">
        <v>27</v>
      </c>
      <c r="B147" s="22"/>
      <c r="C147" s="123" t="s">
        <v>504</v>
      </c>
      <c r="D147" s="2">
        <v>115035</v>
      </c>
      <c r="E147" s="3" t="s">
        <v>442</v>
      </c>
      <c r="F147" s="4">
        <v>36147</v>
      </c>
      <c r="G147" s="35">
        <v>9.55</v>
      </c>
      <c r="H147" s="24">
        <v>9.5</v>
      </c>
      <c r="I147" s="24">
        <v>8.8</v>
      </c>
      <c r="J147" s="29">
        <f aca="true" t="shared" si="20" ref="J147:J152">SUM(G147:I147)</f>
        <v>27.85</v>
      </c>
    </row>
    <row r="148" spans="1:10" s="1" customFormat="1" ht="15">
      <c r="A148" s="122"/>
      <c r="B148" s="26"/>
      <c r="C148" s="123"/>
      <c r="D148" s="2">
        <v>115025</v>
      </c>
      <c r="E148" s="3" t="s">
        <v>443</v>
      </c>
      <c r="F148" s="4">
        <v>35988</v>
      </c>
      <c r="G148" s="36">
        <v>9</v>
      </c>
      <c r="H148" s="28">
        <v>8.65</v>
      </c>
      <c r="I148" s="28">
        <v>8.35</v>
      </c>
      <c r="J148" s="29">
        <f t="shared" si="20"/>
        <v>26</v>
      </c>
    </row>
    <row r="149" spans="1:10" s="1" customFormat="1" ht="15">
      <c r="A149" s="122"/>
      <c r="B149" s="26"/>
      <c r="C149" s="123"/>
      <c r="D149" s="2">
        <v>115037</v>
      </c>
      <c r="E149" s="3" t="s">
        <v>444</v>
      </c>
      <c r="F149" s="4">
        <v>36097</v>
      </c>
      <c r="G149" s="36">
        <v>8.75</v>
      </c>
      <c r="H149" s="28">
        <v>8.6</v>
      </c>
      <c r="I149" s="28">
        <v>8.6</v>
      </c>
      <c r="J149" s="29">
        <f t="shared" si="20"/>
        <v>25.950000000000003</v>
      </c>
    </row>
    <row r="150" spans="1:10" s="1" customFormat="1" ht="15">
      <c r="A150" s="122"/>
      <c r="B150" s="26"/>
      <c r="C150" s="123"/>
      <c r="D150" s="2">
        <v>115027</v>
      </c>
      <c r="E150" s="3" t="s">
        <v>445</v>
      </c>
      <c r="F150" s="4">
        <v>36586</v>
      </c>
      <c r="G150" s="36">
        <v>8.15</v>
      </c>
      <c r="H150" s="28">
        <v>8.45</v>
      </c>
      <c r="I150" s="28">
        <v>8.2</v>
      </c>
      <c r="J150" s="29">
        <f t="shared" si="20"/>
        <v>24.8</v>
      </c>
    </row>
    <row r="151" spans="1:10" s="1" customFormat="1" ht="15">
      <c r="A151" s="122"/>
      <c r="B151" s="26"/>
      <c r="C151" s="123"/>
      <c r="D151" s="2">
        <v>115808</v>
      </c>
      <c r="E151" s="3" t="s">
        <v>446</v>
      </c>
      <c r="F151" s="4">
        <v>36253</v>
      </c>
      <c r="G151" s="36">
        <v>8.5</v>
      </c>
      <c r="H151" s="28">
        <v>7.8</v>
      </c>
      <c r="I151" s="28">
        <v>7.45</v>
      </c>
      <c r="J151" s="29">
        <f t="shared" si="20"/>
        <v>23.75</v>
      </c>
    </row>
    <row r="152" spans="1:10" s="1" customFormat="1" ht="15.75" thickBot="1">
      <c r="A152" s="122"/>
      <c r="B152" s="26"/>
      <c r="C152" s="123"/>
      <c r="D152" s="2"/>
      <c r="E152" s="3"/>
      <c r="F152" s="4"/>
      <c r="G152" s="36"/>
      <c r="H152" s="28">
        <v>0</v>
      </c>
      <c r="I152" s="28">
        <v>0</v>
      </c>
      <c r="J152" s="29">
        <f t="shared" si="20"/>
        <v>0</v>
      </c>
    </row>
    <row r="153" spans="1:10" s="1" customFormat="1" ht="18.75" thickBot="1">
      <c r="A153" s="122"/>
      <c r="B153" s="30"/>
      <c r="C153" s="123"/>
      <c r="D153" s="37"/>
      <c r="E153" s="38"/>
      <c r="F153" s="39"/>
      <c r="G153" s="40">
        <f>LARGE(G147:G152,1)+LARGE(G147:G152,2)+LARGE(G147:G152,3)</f>
        <v>27.3</v>
      </c>
      <c r="H153" s="31">
        <f>LARGE(H147:H152,1)+LARGE(H147:H152,2)+LARGE(H147:H152,3)</f>
        <v>26.75</v>
      </c>
      <c r="I153" s="31">
        <f>LARGE(I147:I152,1)+LARGE(I147:I152,2)+LARGE(I147:I152,3)</f>
        <v>25.75</v>
      </c>
      <c r="J153" s="43">
        <f>G153+H153+I153</f>
        <v>79.8</v>
      </c>
    </row>
    <row r="154" spans="1:10" s="1" customFormat="1" ht="13.5" customHeight="1">
      <c r="A154" s="122" t="s">
        <v>28</v>
      </c>
      <c r="B154" s="22"/>
      <c r="C154" s="123" t="s">
        <v>508</v>
      </c>
      <c r="D154" s="2">
        <v>440873</v>
      </c>
      <c r="E154" s="3" t="s">
        <v>477</v>
      </c>
      <c r="F154" s="4">
        <v>37577</v>
      </c>
      <c r="G154" s="35">
        <v>7.9</v>
      </c>
      <c r="H154" s="24">
        <v>8.3</v>
      </c>
      <c r="I154" s="24">
        <v>0</v>
      </c>
      <c r="J154" s="29">
        <f aca="true" t="shared" si="21" ref="J154:J159">SUM(G154:I154)</f>
        <v>16.200000000000003</v>
      </c>
    </row>
    <row r="155" spans="1:10" s="1" customFormat="1" ht="15">
      <c r="A155" s="122"/>
      <c r="B155" s="26"/>
      <c r="C155" s="123"/>
      <c r="D155" s="2">
        <v>440875</v>
      </c>
      <c r="E155" s="3" t="s">
        <v>478</v>
      </c>
      <c r="F155" s="4">
        <v>36124</v>
      </c>
      <c r="G155" s="36">
        <v>8.95</v>
      </c>
      <c r="H155" s="28">
        <v>8.7</v>
      </c>
      <c r="I155" s="28">
        <v>8.75</v>
      </c>
      <c r="J155" s="29">
        <f t="shared" si="21"/>
        <v>26.4</v>
      </c>
    </row>
    <row r="156" spans="1:10" s="1" customFormat="1" ht="15">
      <c r="A156" s="122"/>
      <c r="B156" s="26"/>
      <c r="C156" s="123"/>
      <c r="D156" s="2">
        <v>440876</v>
      </c>
      <c r="E156" s="3" t="s">
        <v>479</v>
      </c>
      <c r="F156" s="4">
        <v>36746</v>
      </c>
      <c r="G156" s="36">
        <v>8.15</v>
      </c>
      <c r="H156" s="28">
        <v>7.85</v>
      </c>
      <c r="I156" s="28">
        <v>7.55</v>
      </c>
      <c r="J156" s="29">
        <f t="shared" si="21"/>
        <v>23.55</v>
      </c>
    </row>
    <row r="157" spans="1:10" s="1" customFormat="1" ht="15">
      <c r="A157" s="122"/>
      <c r="B157" s="26"/>
      <c r="C157" s="123"/>
      <c r="D157" s="2">
        <v>440877</v>
      </c>
      <c r="E157" s="3" t="s">
        <v>480</v>
      </c>
      <c r="F157" s="4">
        <v>36710</v>
      </c>
      <c r="G157" s="36">
        <v>8.4</v>
      </c>
      <c r="H157" s="28">
        <v>8.05</v>
      </c>
      <c r="I157" s="28">
        <v>8.55</v>
      </c>
      <c r="J157" s="29">
        <f t="shared" si="21"/>
        <v>25.000000000000004</v>
      </c>
    </row>
    <row r="158" spans="1:10" s="1" customFormat="1" ht="15">
      <c r="A158" s="122"/>
      <c r="B158" s="26"/>
      <c r="C158" s="123"/>
      <c r="D158" s="2">
        <v>440878</v>
      </c>
      <c r="E158" s="3" t="s">
        <v>481</v>
      </c>
      <c r="F158" s="4">
        <v>36551</v>
      </c>
      <c r="G158" s="36">
        <v>8.05</v>
      </c>
      <c r="H158" s="28">
        <v>6.1</v>
      </c>
      <c r="I158" s="28">
        <v>7.7</v>
      </c>
      <c r="J158" s="29">
        <f t="shared" si="21"/>
        <v>21.85</v>
      </c>
    </row>
    <row r="159" spans="1:10" s="1" customFormat="1" ht="15.75" thickBot="1">
      <c r="A159" s="122"/>
      <c r="B159" s="26"/>
      <c r="C159" s="123"/>
      <c r="D159" s="2">
        <v>440885</v>
      </c>
      <c r="E159" s="3" t="s">
        <v>482</v>
      </c>
      <c r="F159" s="4">
        <v>35552</v>
      </c>
      <c r="G159" s="36">
        <v>8.7</v>
      </c>
      <c r="H159" s="28">
        <v>9.1</v>
      </c>
      <c r="I159" s="28">
        <v>0</v>
      </c>
      <c r="J159" s="29">
        <f t="shared" si="21"/>
        <v>17.799999999999997</v>
      </c>
    </row>
    <row r="160" spans="1:10" s="1" customFormat="1" ht="18.75" thickBot="1">
      <c r="A160" s="122"/>
      <c r="B160" s="30"/>
      <c r="C160" s="123"/>
      <c r="D160" s="37"/>
      <c r="E160" s="38"/>
      <c r="F160" s="39"/>
      <c r="G160" s="40">
        <f>LARGE(G154:G159,1)+LARGE(G154:G159,2)+LARGE(G154:G159,3)</f>
        <v>26.049999999999997</v>
      </c>
      <c r="H160" s="31">
        <f>LARGE(H154:H159,1)+LARGE(H154:H159,2)+LARGE(H154:H159,3)</f>
        <v>26.099999999999998</v>
      </c>
      <c r="I160" s="31">
        <f>LARGE(I154:I159,1)+LARGE(I154:I159,2)+LARGE(I154:I159,3)</f>
        <v>25</v>
      </c>
      <c r="J160" s="43">
        <f>G160+H160+I160</f>
        <v>77.14999999999999</v>
      </c>
    </row>
    <row r="161" spans="1:10" s="1" customFormat="1" ht="13.5" customHeight="1">
      <c r="A161" s="122" t="s">
        <v>29</v>
      </c>
      <c r="B161" s="22"/>
      <c r="C161" s="123" t="s">
        <v>588</v>
      </c>
      <c r="D161" s="2"/>
      <c r="E161" s="3" t="s">
        <v>545</v>
      </c>
      <c r="F161" s="4">
        <v>36872</v>
      </c>
      <c r="G161" s="35">
        <v>9.2</v>
      </c>
      <c r="H161" s="24">
        <v>9.3</v>
      </c>
      <c r="I161" s="24">
        <v>8.55</v>
      </c>
      <c r="J161" s="29">
        <f aca="true" t="shared" si="22" ref="J161:J166">SUM(G161:I161)</f>
        <v>27.05</v>
      </c>
    </row>
    <row r="162" spans="1:10" s="1" customFormat="1" ht="15">
      <c r="A162" s="122"/>
      <c r="B162" s="26"/>
      <c r="C162" s="123"/>
      <c r="D162" s="2"/>
      <c r="E162" s="3" t="s">
        <v>546</v>
      </c>
      <c r="F162" s="4">
        <v>36720</v>
      </c>
      <c r="G162" s="36">
        <v>9.3</v>
      </c>
      <c r="H162" s="28">
        <v>8.4</v>
      </c>
      <c r="I162" s="28">
        <v>8.5</v>
      </c>
      <c r="J162" s="29">
        <f t="shared" si="22"/>
        <v>26.200000000000003</v>
      </c>
    </row>
    <row r="163" spans="1:10" s="1" customFormat="1" ht="15">
      <c r="A163" s="122"/>
      <c r="B163" s="26"/>
      <c r="C163" s="123"/>
      <c r="D163" s="2"/>
      <c r="E163" s="3" t="s">
        <v>547</v>
      </c>
      <c r="F163" s="4">
        <v>36663</v>
      </c>
      <c r="G163" s="36">
        <v>8.65</v>
      </c>
      <c r="H163" s="28">
        <v>8.4</v>
      </c>
      <c r="I163" s="28">
        <v>0</v>
      </c>
      <c r="J163" s="29">
        <f t="shared" si="22"/>
        <v>17.05</v>
      </c>
    </row>
    <row r="164" spans="1:10" s="1" customFormat="1" ht="15">
      <c r="A164" s="122"/>
      <c r="B164" s="26"/>
      <c r="C164" s="123"/>
      <c r="D164" s="2"/>
      <c r="E164" s="3" t="s">
        <v>548</v>
      </c>
      <c r="F164" s="4">
        <v>35942</v>
      </c>
      <c r="G164" s="36">
        <v>0</v>
      </c>
      <c r="H164" s="28">
        <v>8.9</v>
      </c>
      <c r="I164" s="28">
        <v>8.25</v>
      </c>
      <c r="J164" s="29">
        <f t="shared" si="22"/>
        <v>17.15</v>
      </c>
    </row>
    <row r="165" spans="1:10" s="1" customFormat="1" ht="15">
      <c r="A165" s="122"/>
      <c r="B165" s="26"/>
      <c r="C165" s="123"/>
      <c r="D165" s="2"/>
      <c r="E165" s="3" t="s">
        <v>549</v>
      </c>
      <c r="F165" s="4">
        <v>36237</v>
      </c>
      <c r="G165" s="36">
        <v>9.3</v>
      </c>
      <c r="H165" s="28">
        <v>8.5</v>
      </c>
      <c r="I165" s="28">
        <v>8.7</v>
      </c>
      <c r="J165" s="29">
        <f t="shared" si="22"/>
        <v>26.5</v>
      </c>
    </row>
    <row r="166" spans="1:10" s="1" customFormat="1" ht="15.75" thickBot="1">
      <c r="A166" s="122"/>
      <c r="B166" s="26"/>
      <c r="C166" s="123"/>
      <c r="D166" s="2"/>
      <c r="E166" s="3"/>
      <c r="F166" s="4"/>
      <c r="G166" s="36"/>
      <c r="H166" s="28">
        <v>0</v>
      </c>
      <c r="I166" s="28">
        <v>0</v>
      </c>
      <c r="J166" s="29">
        <f t="shared" si="22"/>
        <v>0</v>
      </c>
    </row>
    <row r="167" spans="1:10" s="1" customFormat="1" ht="18.75" thickBot="1">
      <c r="A167" s="122"/>
      <c r="B167" s="30"/>
      <c r="C167" s="123"/>
      <c r="D167" s="37"/>
      <c r="E167" s="38"/>
      <c r="F167" s="39"/>
      <c r="G167" s="40">
        <f>LARGE(G161:G166,1)+LARGE(G161:G166,2)+LARGE(G161:G166,3)</f>
        <v>27.8</v>
      </c>
      <c r="H167" s="31">
        <f>LARGE(H161:H166,1)+LARGE(H161:H166,2)+LARGE(H161:H166,3)</f>
        <v>26.700000000000003</v>
      </c>
      <c r="I167" s="31">
        <f>LARGE(I161:I166,1)+LARGE(I161:I166,2)+LARGE(I161:I166,3)</f>
        <v>25.75</v>
      </c>
      <c r="J167" s="43">
        <f>G167+H167+I167</f>
        <v>80.25</v>
      </c>
    </row>
    <row r="168" spans="1:10" s="1" customFormat="1" ht="13.5" customHeight="1">
      <c r="A168" s="122" t="s">
        <v>30</v>
      </c>
      <c r="B168" s="22"/>
      <c r="C168" s="123" t="s">
        <v>591</v>
      </c>
      <c r="D168" s="2">
        <v>584746</v>
      </c>
      <c r="E168" s="3" t="s">
        <v>573</v>
      </c>
      <c r="F168" s="4">
        <v>36514</v>
      </c>
      <c r="G168" s="35">
        <v>8.85</v>
      </c>
      <c r="H168" s="24">
        <v>8.65</v>
      </c>
      <c r="I168" s="24">
        <v>8.75</v>
      </c>
      <c r="J168" s="29">
        <f aca="true" t="shared" si="23" ref="J168:J173">SUM(G168:I168)</f>
        <v>26.25</v>
      </c>
    </row>
    <row r="169" spans="1:10" s="1" customFormat="1" ht="15">
      <c r="A169" s="122"/>
      <c r="B169" s="26"/>
      <c r="C169" s="123"/>
      <c r="D169" s="2">
        <v>584556</v>
      </c>
      <c r="E169" s="3" t="s">
        <v>574</v>
      </c>
      <c r="F169" s="4">
        <v>36003</v>
      </c>
      <c r="G169" s="36">
        <v>8.75</v>
      </c>
      <c r="H169" s="28">
        <v>7.9</v>
      </c>
      <c r="I169" s="28">
        <v>7.95</v>
      </c>
      <c r="J169" s="29">
        <f t="shared" si="23"/>
        <v>24.599999999999998</v>
      </c>
    </row>
    <row r="170" spans="1:10" s="1" customFormat="1" ht="15">
      <c r="A170" s="122"/>
      <c r="B170" s="26"/>
      <c r="C170" s="123"/>
      <c r="D170" s="2">
        <v>584608</v>
      </c>
      <c r="E170" s="3" t="s">
        <v>575</v>
      </c>
      <c r="F170" s="4">
        <v>36510</v>
      </c>
      <c r="G170" s="36">
        <v>8.9</v>
      </c>
      <c r="H170" s="28">
        <v>8.7</v>
      </c>
      <c r="I170" s="28">
        <v>8.55</v>
      </c>
      <c r="J170" s="29">
        <f t="shared" si="23"/>
        <v>26.150000000000002</v>
      </c>
    </row>
    <row r="171" spans="1:10" s="1" customFormat="1" ht="15">
      <c r="A171" s="122"/>
      <c r="B171" s="26"/>
      <c r="C171" s="123"/>
      <c r="D171" s="2">
        <v>584621</v>
      </c>
      <c r="E171" s="3" t="s">
        <v>576</v>
      </c>
      <c r="F171" s="4">
        <v>36448</v>
      </c>
      <c r="G171" s="36">
        <v>9.15</v>
      </c>
      <c r="H171" s="28">
        <v>8.85</v>
      </c>
      <c r="I171" s="28">
        <v>8.8</v>
      </c>
      <c r="J171" s="29">
        <f t="shared" si="23"/>
        <v>26.8</v>
      </c>
    </row>
    <row r="172" spans="1:10" s="1" customFormat="1" ht="15">
      <c r="A172" s="122"/>
      <c r="B172" s="26"/>
      <c r="C172" s="123"/>
      <c r="D172" s="2"/>
      <c r="E172" s="3"/>
      <c r="F172" s="4"/>
      <c r="G172" s="36">
        <v>0</v>
      </c>
      <c r="H172" s="28">
        <v>0</v>
      </c>
      <c r="I172" s="28">
        <v>0</v>
      </c>
      <c r="J172" s="29">
        <f t="shared" si="23"/>
        <v>0</v>
      </c>
    </row>
    <row r="173" spans="1:10" s="1" customFormat="1" ht="15.75" thickBot="1">
      <c r="A173" s="122"/>
      <c r="B173" s="26"/>
      <c r="C173" s="123"/>
      <c r="D173" s="2"/>
      <c r="E173" s="3"/>
      <c r="F173" s="4"/>
      <c r="G173" s="36"/>
      <c r="H173" s="28">
        <v>0</v>
      </c>
      <c r="I173" s="28">
        <v>0</v>
      </c>
      <c r="J173" s="29">
        <f t="shared" si="23"/>
        <v>0</v>
      </c>
    </row>
    <row r="174" spans="1:10" s="1" customFormat="1" ht="18.75" thickBot="1">
      <c r="A174" s="122"/>
      <c r="B174" s="30"/>
      <c r="C174" s="123"/>
      <c r="D174" s="37"/>
      <c r="E174" s="38"/>
      <c r="F174" s="39"/>
      <c r="G174" s="40">
        <f>LARGE(G168:G173,1)+LARGE(G168:G173,2)+LARGE(G168:G173,3)</f>
        <v>26.9</v>
      </c>
      <c r="H174" s="31">
        <f>LARGE(H168:H173,1)+LARGE(H168:H173,2)+LARGE(H168:H173,3)</f>
        <v>26.199999999999996</v>
      </c>
      <c r="I174" s="31">
        <f>LARGE(I168:I173,1)+LARGE(I168:I173,2)+LARGE(I168:I173,3)</f>
        <v>26.1</v>
      </c>
      <c r="J174" s="43">
        <f>G174+H174+I174</f>
        <v>79.19999999999999</v>
      </c>
    </row>
    <row r="175" spans="1:10" s="1" customFormat="1" ht="13.5" customHeight="1">
      <c r="A175" s="122" t="s">
        <v>31</v>
      </c>
      <c r="B175" s="22"/>
      <c r="C175" s="123" t="s">
        <v>592</v>
      </c>
      <c r="D175" s="2">
        <v>584591</v>
      </c>
      <c r="E175" s="3" t="s">
        <v>577</v>
      </c>
      <c r="F175" s="4">
        <v>36889</v>
      </c>
      <c r="G175" s="35">
        <v>9.15</v>
      </c>
      <c r="H175" s="24">
        <v>9.15</v>
      </c>
      <c r="I175" s="24">
        <v>8.6</v>
      </c>
      <c r="J175" s="29">
        <f aca="true" t="shared" si="24" ref="J175:J180">SUM(G175:I175)</f>
        <v>26.9</v>
      </c>
    </row>
    <row r="176" spans="1:10" s="1" customFormat="1" ht="15">
      <c r="A176" s="122"/>
      <c r="B176" s="26"/>
      <c r="C176" s="123"/>
      <c r="D176" s="2">
        <v>584545</v>
      </c>
      <c r="E176" s="3" t="s">
        <v>578</v>
      </c>
      <c r="F176" s="4">
        <v>36797</v>
      </c>
      <c r="G176" s="36">
        <v>8.95</v>
      </c>
      <c r="H176" s="28">
        <v>8.75</v>
      </c>
      <c r="I176" s="28">
        <v>7.5</v>
      </c>
      <c r="J176" s="29">
        <f t="shared" si="24"/>
        <v>25.2</v>
      </c>
    </row>
    <row r="177" spans="1:10" s="1" customFormat="1" ht="15">
      <c r="A177" s="122"/>
      <c r="B177" s="26"/>
      <c r="C177" s="123"/>
      <c r="D177" s="2">
        <v>584761</v>
      </c>
      <c r="E177" s="3" t="s">
        <v>579</v>
      </c>
      <c r="F177" s="4">
        <v>36639</v>
      </c>
      <c r="G177" s="36">
        <v>9.05</v>
      </c>
      <c r="H177" s="28">
        <v>9.2</v>
      </c>
      <c r="I177" s="28">
        <v>8.75</v>
      </c>
      <c r="J177" s="29">
        <f t="shared" si="24"/>
        <v>27</v>
      </c>
    </row>
    <row r="178" spans="1:10" s="1" customFormat="1" ht="15">
      <c r="A178" s="122"/>
      <c r="B178" s="26"/>
      <c r="C178" s="123"/>
      <c r="D178" s="2"/>
      <c r="E178" s="3" t="s">
        <v>632</v>
      </c>
      <c r="F178" s="4"/>
      <c r="G178" s="36">
        <v>8.85</v>
      </c>
      <c r="H178" s="28">
        <v>8.9</v>
      </c>
      <c r="I178" s="28">
        <v>8.6</v>
      </c>
      <c r="J178" s="29">
        <f t="shared" si="24"/>
        <v>26.35</v>
      </c>
    </row>
    <row r="179" spans="1:10" s="1" customFormat="1" ht="15">
      <c r="A179" s="122"/>
      <c r="B179" s="26"/>
      <c r="C179" s="123"/>
      <c r="D179" s="2"/>
      <c r="E179" s="3"/>
      <c r="F179" s="4"/>
      <c r="G179" s="36"/>
      <c r="H179" s="28">
        <v>0</v>
      </c>
      <c r="I179" s="28">
        <v>0</v>
      </c>
      <c r="J179" s="29">
        <f t="shared" si="24"/>
        <v>0</v>
      </c>
    </row>
    <row r="180" spans="1:10" s="1" customFormat="1" ht="15.75" thickBot="1">
      <c r="A180" s="122"/>
      <c r="B180" s="26"/>
      <c r="C180" s="123"/>
      <c r="D180" s="2"/>
      <c r="E180" s="3"/>
      <c r="F180" s="4"/>
      <c r="G180" s="36"/>
      <c r="H180" s="28">
        <v>0</v>
      </c>
      <c r="I180" s="28">
        <v>0</v>
      </c>
      <c r="J180" s="29">
        <f t="shared" si="24"/>
        <v>0</v>
      </c>
    </row>
    <row r="181" spans="1:10" s="1" customFormat="1" ht="18.75" thickBot="1">
      <c r="A181" s="122"/>
      <c r="B181" s="30"/>
      <c r="C181" s="123"/>
      <c r="D181" s="37"/>
      <c r="E181" s="38"/>
      <c r="F181" s="39"/>
      <c r="G181" s="40">
        <f>LARGE(G175:G180,1)+LARGE(G175:G180,2)+LARGE(G175:G180,3)</f>
        <v>27.150000000000002</v>
      </c>
      <c r="H181" s="31">
        <f>LARGE(H175:H180,1)+LARGE(H175:H180,2)+LARGE(H175:H180,3)</f>
        <v>27.25</v>
      </c>
      <c r="I181" s="31">
        <f>LARGE(I175:I180,1)+LARGE(I175:I180,2)+LARGE(I175:I180,3)</f>
        <v>25.950000000000003</v>
      </c>
      <c r="J181" s="43">
        <f>G181+H181+I181</f>
        <v>80.35000000000001</v>
      </c>
    </row>
    <row r="182" spans="1:10" s="1" customFormat="1" ht="13.5" customHeight="1">
      <c r="A182" s="122" t="s">
        <v>32</v>
      </c>
      <c r="B182" s="22"/>
      <c r="C182" s="123" t="s">
        <v>602</v>
      </c>
      <c r="D182" s="2">
        <v>225778</v>
      </c>
      <c r="E182" s="3" t="s">
        <v>594</v>
      </c>
      <c r="F182" s="4">
        <v>36776</v>
      </c>
      <c r="G182" s="35">
        <v>8.85</v>
      </c>
      <c r="H182" s="24">
        <v>8.3</v>
      </c>
      <c r="I182" s="24">
        <v>8.75</v>
      </c>
      <c r="J182" s="29">
        <f aca="true" t="shared" si="25" ref="J182:J187">SUM(G182:I182)</f>
        <v>25.9</v>
      </c>
    </row>
    <row r="183" spans="1:10" s="1" customFormat="1" ht="15">
      <c r="A183" s="122"/>
      <c r="B183" s="26"/>
      <c r="C183" s="123"/>
      <c r="D183" s="2">
        <v>814076</v>
      </c>
      <c r="E183" s="3" t="s">
        <v>595</v>
      </c>
      <c r="F183" s="4">
        <v>36833</v>
      </c>
      <c r="G183" s="36">
        <v>9.4</v>
      </c>
      <c r="H183" s="28">
        <v>8.45</v>
      </c>
      <c r="I183" s="28">
        <v>8.6</v>
      </c>
      <c r="J183" s="29">
        <f t="shared" si="25"/>
        <v>26.450000000000003</v>
      </c>
    </row>
    <row r="184" spans="1:10" s="1" customFormat="1" ht="15">
      <c r="A184" s="122"/>
      <c r="B184" s="26"/>
      <c r="C184" s="123"/>
      <c r="D184" s="2">
        <v>814069</v>
      </c>
      <c r="E184" s="3" t="s">
        <v>596</v>
      </c>
      <c r="F184" s="4">
        <v>36749</v>
      </c>
      <c r="G184" s="36">
        <v>0</v>
      </c>
      <c r="H184" s="28">
        <v>0</v>
      </c>
      <c r="I184" s="28">
        <v>0</v>
      </c>
      <c r="J184" s="29">
        <f t="shared" si="25"/>
        <v>0</v>
      </c>
    </row>
    <row r="185" spans="1:10" s="1" customFormat="1" ht="15">
      <c r="A185" s="122"/>
      <c r="B185" s="26"/>
      <c r="C185" s="123"/>
      <c r="D185" s="2">
        <v>106874</v>
      </c>
      <c r="E185" s="3" t="s">
        <v>597</v>
      </c>
      <c r="F185" s="4">
        <v>37393</v>
      </c>
      <c r="G185" s="36">
        <v>8.85</v>
      </c>
      <c r="H185" s="28">
        <v>7.9</v>
      </c>
      <c r="I185" s="28">
        <v>8.35</v>
      </c>
      <c r="J185" s="29">
        <f t="shared" si="25"/>
        <v>25.1</v>
      </c>
    </row>
    <row r="186" spans="1:10" s="1" customFormat="1" ht="15">
      <c r="A186" s="122"/>
      <c r="B186" s="26"/>
      <c r="C186" s="123"/>
      <c r="D186" s="2">
        <v>225779</v>
      </c>
      <c r="E186" s="3" t="s">
        <v>598</v>
      </c>
      <c r="F186" s="4">
        <v>36843</v>
      </c>
      <c r="G186" s="36">
        <v>9.55</v>
      </c>
      <c r="H186" s="28">
        <v>8.65</v>
      </c>
      <c r="I186" s="28">
        <v>8.7</v>
      </c>
      <c r="J186" s="29">
        <f t="shared" si="25"/>
        <v>26.900000000000002</v>
      </c>
    </row>
    <row r="187" spans="1:10" s="1" customFormat="1" ht="15.75" thickBot="1">
      <c r="A187" s="122"/>
      <c r="B187" s="26"/>
      <c r="C187" s="123"/>
      <c r="D187" s="2"/>
      <c r="E187" s="3"/>
      <c r="F187" s="4"/>
      <c r="G187" s="36"/>
      <c r="H187" s="28">
        <v>0</v>
      </c>
      <c r="I187" s="28">
        <v>0</v>
      </c>
      <c r="J187" s="29">
        <f t="shared" si="25"/>
        <v>0</v>
      </c>
    </row>
    <row r="188" spans="1:10" s="1" customFormat="1" ht="18.75" thickBot="1">
      <c r="A188" s="122"/>
      <c r="B188" s="30"/>
      <c r="C188" s="123"/>
      <c r="D188" s="37"/>
      <c r="E188" s="38"/>
      <c r="F188" s="39"/>
      <c r="G188" s="40">
        <f>LARGE(G182:G187,1)+LARGE(G182:G187,2)+LARGE(G182:G187,3)</f>
        <v>27.800000000000004</v>
      </c>
      <c r="H188" s="31">
        <f>LARGE(H182:H187,1)+LARGE(H182:H187,2)+LARGE(H182:H187,3)</f>
        <v>25.400000000000002</v>
      </c>
      <c r="I188" s="31">
        <f>LARGE(I182:I187,1)+LARGE(I182:I187,2)+LARGE(I182:I187,3)</f>
        <v>26.049999999999997</v>
      </c>
      <c r="J188" s="43">
        <f>G188+H188+I188</f>
        <v>79.25</v>
      </c>
    </row>
    <row r="189" spans="1:10" ht="13.5" customHeight="1">
      <c r="A189" s="122" t="s">
        <v>33</v>
      </c>
      <c r="B189" s="22"/>
      <c r="C189" s="123" t="s">
        <v>624</v>
      </c>
      <c r="D189" s="2">
        <v>351266</v>
      </c>
      <c r="E189" s="3" t="s">
        <v>619</v>
      </c>
      <c r="F189" s="4">
        <v>36399</v>
      </c>
      <c r="G189" s="35">
        <v>8.75</v>
      </c>
      <c r="H189" s="24">
        <v>8.1</v>
      </c>
      <c r="I189" s="24">
        <v>8.15</v>
      </c>
      <c r="J189" s="29">
        <f aca="true" t="shared" si="26" ref="J189:J194">SUM(G189:I189)</f>
        <v>25</v>
      </c>
    </row>
    <row r="190" spans="1:10" ht="15">
      <c r="A190" s="122"/>
      <c r="B190" s="26"/>
      <c r="C190" s="123"/>
      <c r="D190" s="2">
        <v>401050</v>
      </c>
      <c r="E190" s="3" t="s">
        <v>620</v>
      </c>
      <c r="F190" s="4">
        <v>36119</v>
      </c>
      <c r="G190" s="36">
        <v>9</v>
      </c>
      <c r="H190" s="28">
        <v>8.85</v>
      </c>
      <c r="I190" s="28">
        <v>8</v>
      </c>
      <c r="J190" s="29">
        <f t="shared" si="26"/>
        <v>25.85</v>
      </c>
    </row>
    <row r="191" spans="1:10" ht="15">
      <c r="A191" s="122"/>
      <c r="B191" s="26"/>
      <c r="C191" s="123"/>
      <c r="D191" s="2">
        <v>351238</v>
      </c>
      <c r="E191" s="3" t="s">
        <v>621</v>
      </c>
      <c r="F191" s="4">
        <v>36595</v>
      </c>
      <c r="G191" s="36">
        <v>8.5</v>
      </c>
      <c r="H191" s="28">
        <v>8.8</v>
      </c>
      <c r="I191" s="28">
        <v>8.55</v>
      </c>
      <c r="J191" s="29">
        <f t="shared" si="26"/>
        <v>25.85</v>
      </c>
    </row>
    <row r="192" spans="1:10" ht="15">
      <c r="A192" s="122"/>
      <c r="B192" s="26"/>
      <c r="C192" s="123"/>
      <c r="D192" s="2">
        <v>409271</v>
      </c>
      <c r="E192" s="3" t="s">
        <v>622</v>
      </c>
      <c r="F192" s="4">
        <v>36377</v>
      </c>
      <c r="G192" s="36">
        <v>8.85</v>
      </c>
      <c r="H192" s="28">
        <v>7.75</v>
      </c>
      <c r="I192" s="28">
        <v>8.45</v>
      </c>
      <c r="J192" s="29">
        <f t="shared" si="26"/>
        <v>25.05</v>
      </c>
    </row>
    <row r="193" spans="1:10" ht="15">
      <c r="A193" s="122"/>
      <c r="B193" s="26"/>
      <c r="C193" s="123"/>
      <c r="D193" s="2">
        <v>351272</v>
      </c>
      <c r="E193" s="3" t="s">
        <v>623</v>
      </c>
      <c r="F193" s="4">
        <v>36851</v>
      </c>
      <c r="G193" s="36">
        <v>9.05</v>
      </c>
      <c r="H193" s="28">
        <v>8.4</v>
      </c>
      <c r="I193" s="28">
        <v>8.4</v>
      </c>
      <c r="J193" s="29">
        <f t="shared" si="26"/>
        <v>25.85</v>
      </c>
    </row>
    <row r="194" spans="1:10" ht="15.75" thickBot="1">
      <c r="A194" s="122"/>
      <c r="B194" s="26"/>
      <c r="C194" s="123"/>
      <c r="D194" s="2"/>
      <c r="E194" s="3"/>
      <c r="F194" s="4"/>
      <c r="G194" s="36"/>
      <c r="H194" s="28">
        <v>0</v>
      </c>
      <c r="I194" s="28">
        <v>0</v>
      </c>
      <c r="J194" s="29">
        <f t="shared" si="26"/>
        <v>0</v>
      </c>
    </row>
    <row r="195" spans="1:10" ht="18.75" thickBot="1">
      <c r="A195" s="122"/>
      <c r="B195" s="30"/>
      <c r="C195" s="123"/>
      <c r="D195" s="37"/>
      <c r="E195" s="38"/>
      <c r="F195" s="39"/>
      <c r="G195" s="40">
        <f>LARGE(G189:G194,1)+LARGE(G189:G194,2)+LARGE(G189:G194,3)</f>
        <v>26.9</v>
      </c>
      <c r="H195" s="31">
        <f>LARGE(H189:H194,1)+LARGE(H189:H194,2)+LARGE(H189:H194,3)</f>
        <v>26.049999999999997</v>
      </c>
      <c r="I195" s="31">
        <f>LARGE(I189:I194,1)+LARGE(I189:I194,2)+LARGE(I189:I194,3)</f>
        <v>25.4</v>
      </c>
      <c r="J195" s="43">
        <f>G195+H195+I195</f>
        <v>78.35</v>
      </c>
    </row>
    <row r="196" spans="1:10" ht="13.5" customHeight="1">
      <c r="A196" s="122">
        <v>28</v>
      </c>
      <c r="B196" s="22"/>
      <c r="C196" s="123" t="s">
        <v>633</v>
      </c>
      <c r="D196" s="2">
        <v>351266</v>
      </c>
      <c r="E196" s="3" t="s">
        <v>75</v>
      </c>
      <c r="F196" s="4" t="s">
        <v>634</v>
      </c>
      <c r="G196" s="35">
        <v>9.1</v>
      </c>
      <c r="H196" s="24">
        <v>7.95</v>
      </c>
      <c r="I196" s="24">
        <v>8.8</v>
      </c>
      <c r="J196" s="29">
        <f aca="true" t="shared" si="27" ref="J196:J201">SUM(G196:I196)</f>
        <v>25.85</v>
      </c>
    </row>
    <row r="197" spans="1:10" ht="15">
      <c r="A197" s="122"/>
      <c r="B197" s="26"/>
      <c r="C197" s="123"/>
      <c r="D197" s="2">
        <v>401050</v>
      </c>
      <c r="E197" s="3" t="s">
        <v>76</v>
      </c>
      <c r="F197" s="4" t="s">
        <v>634</v>
      </c>
      <c r="G197" s="36">
        <v>9.2</v>
      </c>
      <c r="H197" s="28">
        <v>9.35</v>
      </c>
      <c r="I197" s="28">
        <v>8.5</v>
      </c>
      <c r="J197" s="29">
        <f t="shared" si="27"/>
        <v>27.049999999999997</v>
      </c>
    </row>
    <row r="198" spans="1:10" ht="15">
      <c r="A198" s="122"/>
      <c r="B198" s="26"/>
      <c r="C198" s="123"/>
      <c r="D198" s="2">
        <v>351238</v>
      </c>
      <c r="E198" s="3" t="s">
        <v>635</v>
      </c>
      <c r="F198" s="4" t="s">
        <v>634</v>
      </c>
      <c r="G198" s="36">
        <v>9.05</v>
      </c>
      <c r="H198" s="28">
        <v>9.35</v>
      </c>
      <c r="I198" s="28">
        <v>8.85</v>
      </c>
      <c r="J198" s="29">
        <f t="shared" si="27"/>
        <v>27.25</v>
      </c>
    </row>
    <row r="199" spans="1:10" ht="15">
      <c r="A199" s="122"/>
      <c r="B199" s="26"/>
      <c r="C199" s="123"/>
      <c r="D199" s="2">
        <v>409271</v>
      </c>
      <c r="E199" s="3" t="s">
        <v>636</v>
      </c>
      <c r="F199" s="4" t="s">
        <v>634</v>
      </c>
      <c r="G199" s="36">
        <v>9.3</v>
      </c>
      <c r="H199" s="28">
        <v>9.15</v>
      </c>
      <c r="I199" s="28">
        <v>8.4</v>
      </c>
      <c r="J199" s="29">
        <f t="shared" si="27"/>
        <v>26.85</v>
      </c>
    </row>
    <row r="200" spans="1:10" ht="15">
      <c r="A200" s="122"/>
      <c r="B200" s="26"/>
      <c r="C200" s="123"/>
      <c r="D200" s="2">
        <v>351272</v>
      </c>
      <c r="E200" s="3" t="s">
        <v>638</v>
      </c>
      <c r="F200" s="4" t="s">
        <v>634</v>
      </c>
      <c r="G200" s="36">
        <v>9.35</v>
      </c>
      <c r="H200" s="28">
        <v>9.35</v>
      </c>
      <c r="I200" s="28">
        <v>8.35</v>
      </c>
      <c r="J200" s="29">
        <f t="shared" si="27"/>
        <v>27.049999999999997</v>
      </c>
    </row>
    <row r="201" spans="1:10" ht="15.75" thickBot="1">
      <c r="A201" s="122"/>
      <c r="B201" s="26"/>
      <c r="C201" s="123"/>
      <c r="D201" s="2"/>
      <c r="E201" s="3" t="s">
        <v>637</v>
      </c>
      <c r="F201" s="4"/>
      <c r="G201" s="36">
        <v>9.35</v>
      </c>
      <c r="H201" s="28">
        <v>9.45</v>
      </c>
      <c r="I201" s="28">
        <v>8.7</v>
      </c>
      <c r="J201" s="29">
        <f t="shared" si="27"/>
        <v>27.499999999999996</v>
      </c>
    </row>
    <row r="202" spans="1:10" ht="18.75" thickBot="1">
      <c r="A202" s="122"/>
      <c r="B202" s="30"/>
      <c r="C202" s="123"/>
      <c r="D202" s="37"/>
      <c r="E202" s="38"/>
      <c r="F202" s="39"/>
      <c r="G202" s="40">
        <f>LARGE(G196:G201,1)+LARGE(G196:G201,2)+LARGE(G196:G201,3)</f>
        <v>28</v>
      </c>
      <c r="H202" s="31">
        <f>LARGE(H196:H201,1)+LARGE(H196:H201,2)+LARGE(H196:H201,3)</f>
        <v>28.15</v>
      </c>
      <c r="I202" s="31">
        <f>LARGE(I196:I201,1)+LARGE(I196:I201,2)+LARGE(I196:I201,3)</f>
        <v>26.349999999999998</v>
      </c>
      <c r="J202" s="43">
        <f>G202+H202+I202</f>
        <v>82.5</v>
      </c>
    </row>
  </sheetData>
  <sheetProtection selectLockedCells="1" selectUnlockedCells="1"/>
  <mergeCells count="59">
    <mergeCell ref="A196:A202"/>
    <mergeCell ref="C196:C202"/>
    <mergeCell ref="A189:A195"/>
    <mergeCell ref="C182:C188"/>
    <mergeCell ref="C189:C195"/>
    <mergeCell ref="C168:C174"/>
    <mergeCell ref="A182:A188"/>
    <mergeCell ref="C175:C181"/>
    <mergeCell ref="A161:A167"/>
    <mergeCell ref="A168:A174"/>
    <mergeCell ref="C161:C167"/>
    <mergeCell ref="A175:A181"/>
    <mergeCell ref="A133:A139"/>
    <mergeCell ref="C126:C132"/>
    <mergeCell ref="A140:A146"/>
    <mergeCell ref="C133:C139"/>
    <mergeCell ref="A147:A153"/>
    <mergeCell ref="C140:C146"/>
    <mergeCell ref="A154:A160"/>
    <mergeCell ref="C147:C153"/>
    <mergeCell ref="C154:C160"/>
    <mergeCell ref="A98:A104"/>
    <mergeCell ref="C98:C104"/>
    <mergeCell ref="A105:A111"/>
    <mergeCell ref="A112:A118"/>
    <mergeCell ref="C105:C111"/>
    <mergeCell ref="A119:A125"/>
    <mergeCell ref="C112:C118"/>
    <mergeCell ref="A126:A132"/>
    <mergeCell ref="C119:C125"/>
    <mergeCell ref="A70:A76"/>
    <mergeCell ref="C70:C76"/>
    <mergeCell ref="A77:A83"/>
    <mergeCell ref="C77:C83"/>
    <mergeCell ref="A84:A90"/>
    <mergeCell ref="C84:C90"/>
    <mergeCell ref="A91:A97"/>
    <mergeCell ref="C91:C97"/>
    <mergeCell ref="A42:A48"/>
    <mergeCell ref="C42:C48"/>
    <mergeCell ref="A49:A55"/>
    <mergeCell ref="C49:C55"/>
    <mergeCell ref="A56:A62"/>
    <mergeCell ref="C56:C62"/>
    <mergeCell ref="A63:A69"/>
    <mergeCell ref="C63:C69"/>
    <mergeCell ref="A14:A20"/>
    <mergeCell ref="C14:C20"/>
    <mergeCell ref="A21:A27"/>
    <mergeCell ref="C21:C27"/>
    <mergeCell ref="A28:A34"/>
    <mergeCell ref="C28:C34"/>
    <mergeCell ref="A35:A41"/>
    <mergeCell ref="C35:C41"/>
    <mergeCell ref="A1:J1"/>
    <mergeCell ref="A2:J2"/>
    <mergeCell ref="A3:J3"/>
    <mergeCell ref="A7:A13"/>
    <mergeCell ref="C7:C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140625" style="0" bestFit="1" customWidth="1"/>
    <col min="2" max="2" width="39.421875" style="0" bestFit="1" customWidth="1"/>
    <col min="3" max="3" width="13.28125" style="0" customWidth="1"/>
  </cols>
  <sheetData>
    <row r="1" spans="1:4" s="78" customFormat="1" ht="12.75">
      <c r="A1" s="124" t="s">
        <v>639</v>
      </c>
      <c r="B1" s="124"/>
      <c r="C1" s="124"/>
      <c r="D1" s="124"/>
    </row>
    <row r="2" spans="1:4" s="78" customFormat="1" ht="12.75">
      <c r="A2" s="124" t="s">
        <v>629</v>
      </c>
      <c r="B2" s="124"/>
      <c r="C2" s="124"/>
      <c r="D2" s="124"/>
    </row>
    <row r="3" spans="1:4" s="78" customFormat="1" ht="12.75">
      <c r="A3" s="124" t="s">
        <v>646</v>
      </c>
      <c r="B3" s="124"/>
      <c r="C3" s="124"/>
      <c r="D3" s="124"/>
    </row>
    <row r="4" spans="1:4" s="78" customFormat="1" ht="12.75">
      <c r="A4" s="79"/>
      <c r="B4" s="5"/>
      <c r="C4" s="5"/>
      <c r="D4" s="80"/>
    </row>
    <row r="5" spans="1:4" s="78" customFormat="1" ht="13.5" thickBot="1">
      <c r="A5" s="5"/>
      <c r="B5" s="5"/>
      <c r="C5" s="5"/>
      <c r="D5" s="114"/>
    </row>
    <row r="6" spans="1:4" s="78" customFormat="1" ht="13.5" thickBot="1">
      <c r="A6" s="78">
        <v>1</v>
      </c>
      <c r="B6" s="78" t="s">
        <v>175</v>
      </c>
      <c r="C6" s="116">
        <f>Junior!J34</f>
        <v>83.9</v>
      </c>
      <c r="D6" s="83"/>
    </row>
    <row r="7" spans="1:4" s="78" customFormat="1" ht="13.5" thickBot="1">
      <c r="A7" s="78">
        <v>2</v>
      </c>
      <c r="B7" s="78" t="s">
        <v>370</v>
      </c>
      <c r="C7" s="116">
        <f>Junior!J104</f>
        <v>83.60000000000001</v>
      </c>
      <c r="D7" s="83"/>
    </row>
    <row r="8" spans="1:4" s="78" customFormat="1" ht="13.5" thickBot="1">
      <c r="A8" s="78">
        <v>3</v>
      </c>
      <c r="B8" s="78" t="s">
        <v>289</v>
      </c>
      <c r="C8" s="116">
        <f>Junior!J76</f>
        <v>83.5</v>
      </c>
      <c r="D8" s="83"/>
    </row>
    <row r="9" spans="1:4" s="78" customFormat="1" ht="13.5" thickBot="1">
      <c r="A9" s="78">
        <v>4</v>
      </c>
      <c r="B9" s="78" t="s">
        <v>498</v>
      </c>
      <c r="C9" s="116">
        <f>Junior!J139</f>
        <v>83.3</v>
      </c>
      <c r="D9" s="83"/>
    </row>
    <row r="10" spans="1:4" s="78" customFormat="1" ht="13.5" thickBot="1">
      <c r="A10" s="78">
        <v>5</v>
      </c>
      <c r="B10" s="78" t="s">
        <v>78</v>
      </c>
      <c r="C10" s="116">
        <f>Junior!J202</f>
        <v>82.5</v>
      </c>
      <c r="D10" s="83"/>
    </row>
    <row r="11" spans="1:4" s="78" customFormat="1" ht="13.5" thickBot="1">
      <c r="A11" s="78">
        <v>6</v>
      </c>
      <c r="B11" s="78" t="s">
        <v>372</v>
      </c>
      <c r="C11" s="116">
        <f>Junior!J125</f>
        <v>81.89999999999999</v>
      </c>
      <c r="D11" s="83"/>
    </row>
    <row r="12" spans="1:4" s="78" customFormat="1" ht="13.5" thickBot="1">
      <c r="A12" s="78">
        <v>7</v>
      </c>
      <c r="B12" s="78" t="s">
        <v>104</v>
      </c>
      <c r="C12" s="116">
        <f>Junior!J13</f>
        <v>81.80000000000001</v>
      </c>
      <c r="D12" s="83"/>
    </row>
    <row r="13" spans="1:4" s="78" customFormat="1" ht="13.5" thickBot="1">
      <c r="A13" s="78">
        <v>8</v>
      </c>
      <c r="B13" s="78" t="s">
        <v>371</v>
      </c>
      <c r="C13" s="116">
        <f>Junior!J111</f>
        <v>81.5</v>
      </c>
      <c r="D13" s="83"/>
    </row>
    <row r="14" spans="1:4" s="78" customFormat="1" ht="13.5" thickBot="1">
      <c r="A14" s="78">
        <v>9</v>
      </c>
      <c r="B14" s="78" t="s">
        <v>200</v>
      </c>
      <c r="C14" s="116">
        <f>Junior!J62</f>
        <v>80.55</v>
      </c>
      <c r="D14" s="83"/>
    </row>
    <row r="15" spans="1:4" s="78" customFormat="1" ht="13.5" thickBot="1">
      <c r="A15" s="78">
        <v>10</v>
      </c>
      <c r="B15" s="78" t="s">
        <v>201</v>
      </c>
      <c r="C15" s="116">
        <f>Junior!J69</f>
        <v>80.35000000000001</v>
      </c>
      <c r="D15" s="83"/>
    </row>
    <row r="16" spans="1:4" s="78" customFormat="1" ht="13.5" thickBot="1">
      <c r="A16" s="78">
        <v>11</v>
      </c>
      <c r="B16" s="78" t="s">
        <v>592</v>
      </c>
      <c r="C16" s="116">
        <f>Junior!J181</f>
        <v>80.35000000000001</v>
      </c>
      <c r="D16" s="83"/>
    </row>
    <row r="17" spans="1:4" s="78" customFormat="1" ht="13.5" thickBot="1">
      <c r="A17" s="78">
        <v>12</v>
      </c>
      <c r="B17" s="78" t="s">
        <v>588</v>
      </c>
      <c r="C17" s="116">
        <f>Junior!J167</f>
        <v>80.25</v>
      </c>
      <c r="D17" s="83"/>
    </row>
    <row r="18" spans="1:4" s="78" customFormat="1" ht="13.5" thickBot="1">
      <c r="A18" s="78">
        <v>13</v>
      </c>
      <c r="B18" s="78" t="s">
        <v>177</v>
      </c>
      <c r="C18" s="116">
        <f>Junior!J48</f>
        <v>80.1</v>
      </c>
      <c r="D18" s="83"/>
    </row>
    <row r="19" spans="1:4" s="78" customFormat="1" ht="13.5" thickBot="1">
      <c r="A19" s="78">
        <v>14</v>
      </c>
      <c r="B19" s="78" t="s">
        <v>130</v>
      </c>
      <c r="C19" s="116">
        <f>Junior!J20</f>
        <v>80.1</v>
      </c>
      <c r="D19" s="83"/>
    </row>
    <row r="20" spans="1:4" s="78" customFormat="1" ht="13.5" thickBot="1">
      <c r="A20" s="78">
        <v>15</v>
      </c>
      <c r="B20" s="78" t="s">
        <v>504</v>
      </c>
      <c r="C20" s="116">
        <f>Junior!J153</f>
        <v>79.8</v>
      </c>
      <c r="D20" s="83"/>
    </row>
    <row r="21" spans="1:4" s="78" customFormat="1" ht="13.5" thickBot="1">
      <c r="A21" s="78">
        <v>16</v>
      </c>
      <c r="B21" s="78" t="s">
        <v>369</v>
      </c>
      <c r="C21" s="116">
        <f>Junior!J97</f>
        <v>79.4</v>
      </c>
      <c r="D21" s="83"/>
    </row>
    <row r="22" spans="1:4" s="78" customFormat="1" ht="13.5" thickBot="1">
      <c r="A22" s="78">
        <v>17</v>
      </c>
      <c r="B22" s="78" t="s">
        <v>602</v>
      </c>
      <c r="C22" s="116">
        <f>Junior!J188</f>
        <v>79.25</v>
      </c>
      <c r="D22" s="83"/>
    </row>
    <row r="23" spans="1:4" s="78" customFormat="1" ht="13.5" thickBot="1">
      <c r="A23" s="78">
        <v>18</v>
      </c>
      <c r="B23" s="78" t="s">
        <v>591</v>
      </c>
      <c r="C23" s="116">
        <f>Junior!J174</f>
        <v>79.19999999999999</v>
      </c>
      <c r="D23" s="83"/>
    </row>
    <row r="24" spans="1:4" s="78" customFormat="1" ht="13.5" thickBot="1">
      <c r="A24" s="78">
        <v>19</v>
      </c>
      <c r="B24" s="78" t="s">
        <v>176</v>
      </c>
      <c r="C24" s="116">
        <f>Junior!J41</f>
        <v>78.80000000000001</v>
      </c>
      <c r="D24" s="83"/>
    </row>
    <row r="25" spans="1:4" s="78" customFormat="1" ht="13.5" thickBot="1">
      <c r="A25" s="78">
        <v>20</v>
      </c>
      <c r="B25" s="78" t="s">
        <v>624</v>
      </c>
      <c r="C25" s="116">
        <f>Junior!J195</f>
        <v>78.35</v>
      </c>
      <c r="D25" s="83"/>
    </row>
    <row r="26" spans="1:4" s="78" customFormat="1" ht="13.5" thickBot="1">
      <c r="A26" s="78">
        <v>21</v>
      </c>
      <c r="B26" s="78" t="s">
        <v>290</v>
      </c>
      <c r="C26" s="116">
        <f>Junior!J83</f>
        <v>77.95</v>
      </c>
      <c r="D26" s="83"/>
    </row>
    <row r="27" spans="1:4" s="78" customFormat="1" ht="13.5" thickBot="1">
      <c r="A27" s="78">
        <v>22</v>
      </c>
      <c r="B27" s="78" t="s">
        <v>508</v>
      </c>
      <c r="C27" s="116">
        <f>Junior!J160</f>
        <v>77.14999999999999</v>
      </c>
      <c r="D27" s="83"/>
    </row>
    <row r="28" spans="1:4" s="78" customFormat="1" ht="13.5" thickBot="1">
      <c r="A28" s="78">
        <v>23</v>
      </c>
      <c r="B28" s="78" t="s">
        <v>292</v>
      </c>
      <c r="C28" s="116">
        <f>Junior!J90</f>
        <v>76.7</v>
      </c>
      <c r="D28" s="83"/>
    </row>
    <row r="29" spans="1:4" s="78" customFormat="1" ht="13.5" thickBot="1">
      <c r="A29" s="78">
        <v>24</v>
      </c>
      <c r="B29" s="78" t="s">
        <v>503</v>
      </c>
      <c r="C29" s="116">
        <f>Junior!J146</f>
        <v>76.2</v>
      </c>
      <c r="D29" s="83"/>
    </row>
    <row r="30" spans="1:4" s="78" customFormat="1" ht="13.5" thickBot="1">
      <c r="A30" s="78">
        <v>25</v>
      </c>
      <c r="B30" s="78" t="s">
        <v>132</v>
      </c>
      <c r="C30" s="116">
        <f>Junior!J27</f>
        <v>76.2</v>
      </c>
      <c r="D30" s="83"/>
    </row>
    <row r="31" spans="1:4" s="78" customFormat="1" ht="13.5" thickBot="1">
      <c r="A31" s="78">
        <v>26</v>
      </c>
      <c r="B31" s="78" t="s">
        <v>496</v>
      </c>
      <c r="C31" s="116">
        <f>Junior!J132</f>
        <v>75.95</v>
      </c>
      <c r="D31" s="83"/>
    </row>
    <row r="32" spans="1:4" s="78" customFormat="1" ht="13.5" thickBot="1">
      <c r="A32" s="78">
        <v>27</v>
      </c>
      <c r="B32" s="78" t="s">
        <v>178</v>
      </c>
      <c r="C32" s="116">
        <f>Junior!J55</f>
        <v>0</v>
      </c>
      <c r="D32" s="83"/>
    </row>
    <row r="33" spans="2:4" s="78" customFormat="1" ht="13.5" thickBot="1">
      <c r="B33" s="78" t="s">
        <v>373</v>
      </c>
      <c r="C33" s="116">
        <f>Junior!J118</f>
        <v>0</v>
      </c>
      <c r="D33" s="83"/>
    </row>
    <row r="34" s="59" customFormat="1" ht="19.5"/>
    <row r="35" s="59" customFormat="1" ht="19.5"/>
    <row r="36" s="59" customFormat="1" ht="19.5"/>
    <row r="37" s="59" customFormat="1" ht="19.5"/>
    <row r="38" s="59" customFormat="1" ht="19.5"/>
    <row r="39" s="59" customFormat="1" ht="19.5"/>
    <row r="40" s="59" customFormat="1" ht="19.5"/>
    <row r="41" s="59" customFormat="1" ht="19.5"/>
    <row r="42" s="59" customFormat="1" ht="19.5"/>
    <row r="43" s="59" customFormat="1" ht="19.5"/>
    <row r="44" s="59" customFormat="1" ht="19.5"/>
    <row r="45" s="59" customFormat="1" ht="19.5"/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A10">
      <selection activeCell="B7" sqref="B7"/>
    </sheetView>
  </sheetViews>
  <sheetFormatPr defaultColWidth="9.140625" defaultRowHeight="12.75"/>
  <cols>
    <col min="1" max="1" width="3.00390625" style="0" bestFit="1" customWidth="1"/>
    <col min="3" max="3" width="32.7109375" style="0" bestFit="1" customWidth="1"/>
    <col min="4" max="4" width="13.7109375" style="0" customWidth="1"/>
    <col min="8" max="8" width="13.57421875" style="0" customWidth="1"/>
  </cols>
  <sheetData>
    <row r="1" spans="1:8" s="78" customFormat="1" ht="12.75">
      <c r="A1" s="124" t="s">
        <v>639</v>
      </c>
      <c r="B1" s="124"/>
      <c r="C1" s="124"/>
      <c r="D1" s="124"/>
      <c r="E1" s="124"/>
      <c r="F1" s="124"/>
      <c r="G1" s="124"/>
      <c r="H1" s="124"/>
    </row>
    <row r="2" spans="1:8" s="78" customFormat="1" ht="12.75">
      <c r="A2" s="124" t="s">
        <v>629</v>
      </c>
      <c r="B2" s="124"/>
      <c r="C2" s="124"/>
      <c r="D2" s="124"/>
      <c r="E2" s="124"/>
      <c r="F2" s="124"/>
      <c r="G2" s="124"/>
      <c r="H2" s="124"/>
    </row>
    <row r="3" spans="1:8" s="78" customFormat="1" ht="12.75">
      <c r="A3" s="124" t="s">
        <v>646</v>
      </c>
      <c r="B3" s="124"/>
      <c r="C3" s="124"/>
      <c r="D3" s="124"/>
      <c r="E3" s="124"/>
      <c r="F3" s="124"/>
      <c r="G3" s="124"/>
      <c r="H3" s="124"/>
    </row>
    <row r="4" spans="1:8" s="78" customFormat="1" ht="12.75">
      <c r="A4" s="124" t="s">
        <v>644</v>
      </c>
      <c r="B4" s="124"/>
      <c r="C4" s="124"/>
      <c r="D4" s="124"/>
      <c r="E4" s="124"/>
      <c r="F4" s="124"/>
      <c r="G4" s="124"/>
      <c r="H4" s="124"/>
    </row>
    <row r="5" spans="1:8" s="78" customFormat="1" ht="12.75">
      <c r="A5" s="5"/>
      <c r="B5" s="5"/>
      <c r="C5" s="5"/>
      <c r="D5" s="114"/>
      <c r="E5" s="114"/>
      <c r="F5" s="115"/>
      <c r="G5" s="12"/>
      <c r="H5" s="12"/>
    </row>
    <row r="6" spans="2:8" ht="15">
      <c r="B6" s="16" t="s">
        <v>1</v>
      </c>
      <c r="C6" s="16"/>
      <c r="D6" s="17" t="s">
        <v>2</v>
      </c>
      <c r="E6" s="18" t="s">
        <v>3</v>
      </c>
      <c r="F6" s="19" t="s">
        <v>4</v>
      </c>
      <c r="G6" s="20" t="s">
        <v>5</v>
      </c>
      <c r="H6" s="21" t="s">
        <v>6</v>
      </c>
    </row>
    <row r="7" spans="1:9" s="120" customFormat="1" ht="15.75" thickBot="1">
      <c r="A7" s="71">
        <v>1</v>
      </c>
      <c r="B7" s="44">
        <v>225432</v>
      </c>
      <c r="C7" s="45" t="s">
        <v>264</v>
      </c>
      <c r="D7" s="46" t="s">
        <v>220</v>
      </c>
      <c r="E7" s="50">
        <v>9.45</v>
      </c>
      <c r="F7" s="51">
        <v>9.45</v>
      </c>
      <c r="G7" s="51">
        <v>9.5</v>
      </c>
      <c r="H7" s="49">
        <f aca="true" t="shared" si="0" ref="H7:H38">SUM(E7:G7)</f>
        <v>28.4</v>
      </c>
      <c r="I7" s="121"/>
    </row>
    <row r="8" spans="1:8" s="120" customFormat="1" ht="15.75" thickBot="1">
      <c r="A8" s="71">
        <v>2</v>
      </c>
      <c r="B8" s="52">
        <v>441415</v>
      </c>
      <c r="C8" s="53" t="s">
        <v>145</v>
      </c>
      <c r="D8" s="54">
        <v>36876</v>
      </c>
      <c r="E8" s="64">
        <v>9.35</v>
      </c>
      <c r="F8" s="64">
        <v>9.05</v>
      </c>
      <c r="G8" s="64">
        <v>9.8</v>
      </c>
      <c r="H8" s="70">
        <f t="shared" si="0"/>
        <v>28.2</v>
      </c>
    </row>
    <row r="9" spans="1:9" s="120" customFormat="1" ht="13.5" customHeight="1">
      <c r="A9" s="71">
        <v>3</v>
      </c>
      <c r="B9" s="44">
        <v>441674</v>
      </c>
      <c r="C9" s="45" t="s">
        <v>418</v>
      </c>
      <c r="D9" s="46">
        <v>36468</v>
      </c>
      <c r="E9" s="47">
        <v>9.55</v>
      </c>
      <c r="F9" s="48">
        <v>8.75</v>
      </c>
      <c r="G9" s="48">
        <v>9.7</v>
      </c>
      <c r="H9" s="49">
        <f t="shared" si="0"/>
        <v>28</v>
      </c>
      <c r="I9" s="121"/>
    </row>
    <row r="10" spans="1:9" s="120" customFormat="1" ht="15">
      <c r="A10" s="71">
        <v>4</v>
      </c>
      <c r="B10" s="44">
        <v>160408</v>
      </c>
      <c r="C10" s="45" t="s">
        <v>330</v>
      </c>
      <c r="D10" s="46">
        <v>36441</v>
      </c>
      <c r="E10" s="50">
        <v>9.6</v>
      </c>
      <c r="F10" s="51">
        <v>9.4</v>
      </c>
      <c r="G10" s="51">
        <v>9</v>
      </c>
      <c r="H10" s="49">
        <f t="shared" si="0"/>
        <v>28</v>
      </c>
      <c r="I10" s="121"/>
    </row>
    <row r="11" spans="1:9" s="120" customFormat="1" ht="15">
      <c r="A11" s="71">
        <v>5</v>
      </c>
      <c r="B11" s="44">
        <v>160400</v>
      </c>
      <c r="C11" s="45" t="s">
        <v>331</v>
      </c>
      <c r="D11" s="46">
        <v>36189</v>
      </c>
      <c r="E11" s="50">
        <v>9.45</v>
      </c>
      <c r="F11" s="51">
        <v>9.35</v>
      </c>
      <c r="G11" s="51">
        <v>9.1</v>
      </c>
      <c r="H11" s="49">
        <f t="shared" si="0"/>
        <v>27.9</v>
      </c>
      <c r="I11" s="121"/>
    </row>
    <row r="12" spans="1:8" s="120" customFormat="1" ht="15">
      <c r="A12" s="71">
        <v>6</v>
      </c>
      <c r="B12" s="44">
        <v>441414</v>
      </c>
      <c r="C12" s="45" t="s">
        <v>144</v>
      </c>
      <c r="D12" s="46" t="s">
        <v>133</v>
      </c>
      <c r="E12" s="50">
        <v>9.4</v>
      </c>
      <c r="F12" s="51">
        <v>8.95</v>
      </c>
      <c r="G12" s="51">
        <v>9.5</v>
      </c>
      <c r="H12" s="49">
        <f t="shared" si="0"/>
        <v>27.85</v>
      </c>
    </row>
    <row r="13" spans="1:9" s="120" customFormat="1" ht="15">
      <c r="A13" s="71">
        <v>7</v>
      </c>
      <c r="B13" s="44">
        <v>115035</v>
      </c>
      <c r="C13" s="45" t="s">
        <v>442</v>
      </c>
      <c r="D13" s="46">
        <v>36147</v>
      </c>
      <c r="E13" s="50">
        <v>9.55</v>
      </c>
      <c r="F13" s="51">
        <v>9.5</v>
      </c>
      <c r="G13" s="51">
        <v>8.8</v>
      </c>
      <c r="H13" s="49">
        <f t="shared" si="0"/>
        <v>27.85</v>
      </c>
      <c r="I13" s="121"/>
    </row>
    <row r="14" spans="1:9" s="120" customFormat="1" ht="15.75" thickBot="1">
      <c r="A14" s="71">
        <v>8</v>
      </c>
      <c r="B14" s="44">
        <v>160402</v>
      </c>
      <c r="C14" s="45" t="s">
        <v>329</v>
      </c>
      <c r="D14" s="46">
        <v>36616</v>
      </c>
      <c r="E14" s="50">
        <v>9.7</v>
      </c>
      <c r="F14" s="51">
        <v>9.45</v>
      </c>
      <c r="G14" s="51">
        <v>8.55</v>
      </c>
      <c r="H14" s="49">
        <f t="shared" si="0"/>
        <v>27.7</v>
      </c>
      <c r="I14" s="121"/>
    </row>
    <row r="15" spans="1:8" s="120" customFormat="1" ht="15.75" thickBot="1">
      <c r="A15" s="71">
        <v>9</v>
      </c>
      <c r="B15" s="52">
        <v>477288</v>
      </c>
      <c r="C15" s="53" t="s">
        <v>94</v>
      </c>
      <c r="D15" s="54">
        <v>35984</v>
      </c>
      <c r="E15" s="64">
        <v>9.25</v>
      </c>
      <c r="F15" s="64">
        <v>9</v>
      </c>
      <c r="G15" s="64">
        <v>9.3</v>
      </c>
      <c r="H15" s="70">
        <f t="shared" si="0"/>
        <v>27.55</v>
      </c>
    </row>
    <row r="16" spans="1:9" s="120" customFormat="1" ht="13.5" customHeight="1">
      <c r="A16" s="71">
        <v>10</v>
      </c>
      <c r="B16" s="44">
        <v>226475</v>
      </c>
      <c r="C16" s="45" t="s">
        <v>192</v>
      </c>
      <c r="D16" s="46">
        <v>36336</v>
      </c>
      <c r="E16" s="47">
        <v>9.1</v>
      </c>
      <c r="F16" s="48">
        <v>9.45</v>
      </c>
      <c r="G16" s="48">
        <v>9</v>
      </c>
      <c r="H16" s="49">
        <f t="shared" si="0"/>
        <v>27.549999999999997</v>
      </c>
      <c r="I16" s="121"/>
    </row>
    <row r="17" spans="2:9" ht="15">
      <c r="B17" s="2">
        <v>260667</v>
      </c>
      <c r="C17" s="3" t="s">
        <v>354</v>
      </c>
      <c r="D17" s="4">
        <v>36238</v>
      </c>
      <c r="E17" s="36">
        <v>9.45</v>
      </c>
      <c r="F17" s="28">
        <v>8.95</v>
      </c>
      <c r="G17" s="28">
        <v>9.1</v>
      </c>
      <c r="H17" s="29">
        <f t="shared" si="0"/>
        <v>27.5</v>
      </c>
      <c r="I17" s="1"/>
    </row>
    <row r="18" spans="2:9" ht="15">
      <c r="B18" s="2">
        <v>441671</v>
      </c>
      <c r="C18" s="3" t="s">
        <v>415</v>
      </c>
      <c r="D18" s="4">
        <v>36317</v>
      </c>
      <c r="E18" s="36">
        <v>9.4</v>
      </c>
      <c r="F18" s="28">
        <v>8.95</v>
      </c>
      <c r="G18" s="28">
        <v>9.15</v>
      </c>
      <c r="H18" s="29">
        <f t="shared" si="0"/>
        <v>27.5</v>
      </c>
      <c r="I18" s="1"/>
    </row>
    <row r="19" spans="2:8" ht="15">
      <c r="B19" s="2"/>
      <c r="C19" s="3" t="s">
        <v>637</v>
      </c>
      <c r="D19" s="4"/>
      <c r="E19" s="36">
        <v>9.35</v>
      </c>
      <c r="F19" s="28">
        <v>9.45</v>
      </c>
      <c r="G19" s="28">
        <v>8.7</v>
      </c>
      <c r="H19" s="29">
        <f t="shared" si="0"/>
        <v>27.499999999999996</v>
      </c>
    </row>
    <row r="20" spans="2:9" ht="15">
      <c r="B20" s="2">
        <v>160448</v>
      </c>
      <c r="C20" s="3" t="s">
        <v>332</v>
      </c>
      <c r="D20" s="4">
        <v>35817</v>
      </c>
      <c r="E20" s="36">
        <v>9.3</v>
      </c>
      <c r="F20" s="28">
        <v>9.3</v>
      </c>
      <c r="G20" s="28">
        <v>8.85</v>
      </c>
      <c r="H20" s="29">
        <f t="shared" si="0"/>
        <v>27.450000000000003</v>
      </c>
      <c r="I20" s="1"/>
    </row>
    <row r="21" spans="2:9" ht="15.75" thickBot="1">
      <c r="B21" s="2">
        <v>225433</v>
      </c>
      <c r="C21" s="3" t="s">
        <v>265</v>
      </c>
      <c r="D21" s="4" t="s">
        <v>221</v>
      </c>
      <c r="E21" s="36">
        <v>9.4</v>
      </c>
      <c r="F21" s="28">
        <v>9.3</v>
      </c>
      <c r="G21" s="28">
        <v>8.7</v>
      </c>
      <c r="H21" s="29">
        <f t="shared" si="0"/>
        <v>27.400000000000002</v>
      </c>
      <c r="I21" s="1"/>
    </row>
    <row r="22" spans="2:9" ht="15.75" thickBot="1">
      <c r="B22" s="37">
        <v>225418</v>
      </c>
      <c r="C22" s="38" t="s">
        <v>262</v>
      </c>
      <c r="D22" s="39" t="s">
        <v>218</v>
      </c>
      <c r="E22" s="60">
        <v>9.25</v>
      </c>
      <c r="F22" s="65">
        <v>9.5</v>
      </c>
      <c r="G22" s="65">
        <v>8.65</v>
      </c>
      <c r="H22" s="68">
        <f t="shared" si="0"/>
        <v>27.4</v>
      </c>
      <c r="I22" s="1"/>
    </row>
    <row r="23" spans="2:9" s="1" customFormat="1" ht="13.5" customHeight="1">
      <c r="B23" s="2">
        <v>441416</v>
      </c>
      <c r="C23" s="3" t="s">
        <v>146</v>
      </c>
      <c r="D23" s="4">
        <v>36773</v>
      </c>
      <c r="E23" s="35">
        <v>9.15</v>
      </c>
      <c r="F23" s="24">
        <v>9.1</v>
      </c>
      <c r="G23" s="24">
        <v>9.1</v>
      </c>
      <c r="H23" s="29">
        <f t="shared" si="0"/>
        <v>27.35</v>
      </c>
      <c r="I23"/>
    </row>
    <row r="24" spans="2:8" s="1" customFormat="1" ht="15">
      <c r="B24" s="2">
        <v>225442</v>
      </c>
      <c r="C24" s="3" t="s">
        <v>266</v>
      </c>
      <c r="D24" s="4" t="s">
        <v>222</v>
      </c>
      <c r="E24" s="36">
        <v>9.55</v>
      </c>
      <c r="F24" s="28">
        <v>9.25</v>
      </c>
      <c r="G24" s="28">
        <v>8.45</v>
      </c>
      <c r="H24" s="29">
        <f t="shared" si="0"/>
        <v>27.25</v>
      </c>
    </row>
    <row r="25" spans="2:9" s="1" customFormat="1" ht="15">
      <c r="B25" s="2">
        <v>351238</v>
      </c>
      <c r="C25" s="3" t="s">
        <v>635</v>
      </c>
      <c r="D25" s="4" t="s">
        <v>634</v>
      </c>
      <c r="E25" s="36">
        <v>9.05</v>
      </c>
      <c r="F25" s="28">
        <v>9.35</v>
      </c>
      <c r="G25" s="28">
        <v>8.85</v>
      </c>
      <c r="H25" s="29">
        <f t="shared" si="0"/>
        <v>27.25</v>
      </c>
      <c r="I25"/>
    </row>
    <row r="26" spans="2:9" s="1" customFormat="1" ht="15">
      <c r="B26" s="2">
        <v>477271</v>
      </c>
      <c r="C26" s="3" t="s">
        <v>97</v>
      </c>
      <c r="D26" s="4">
        <v>36382</v>
      </c>
      <c r="E26" s="36">
        <v>9.2</v>
      </c>
      <c r="F26" s="28">
        <v>8.8</v>
      </c>
      <c r="G26" s="28">
        <v>9.2</v>
      </c>
      <c r="H26" s="29">
        <f t="shared" si="0"/>
        <v>27.2</v>
      </c>
      <c r="I26"/>
    </row>
    <row r="27" spans="2:8" s="1" customFormat="1" ht="15">
      <c r="B27" s="2">
        <v>260675</v>
      </c>
      <c r="C27" s="3" t="s">
        <v>357</v>
      </c>
      <c r="D27" s="4">
        <v>36469</v>
      </c>
      <c r="E27" s="36">
        <v>9.25</v>
      </c>
      <c r="F27" s="28">
        <v>8.95</v>
      </c>
      <c r="G27" s="28">
        <v>8.95</v>
      </c>
      <c r="H27" s="29">
        <f t="shared" si="0"/>
        <v>27.15</v>
      </c>
    </row>
    <row r="28" spans="2:8" s="1" customFormat="1" ht="15.75" thickBot="1">
      <c r="B28" s="2">
        <v>441673</v>
      </c>
      <c r="C28" s="3" t="s">
        <v>417</v>
      </c>
      <c r="D28" s="4">
        <v>35865</v>
      </c>
      <c r="E28" s="36">
        <v>9.15</v>
      </c>
      <c r="F28" s="28">
        <v>8.95</v>
      </c>
      <c r="G28" s="28">
        <v>8.95</v>
      </c>
      <c r="H28" s="29">
        <f t="shared" si="0"/>
        <v>27.05</v>
      </c>
    </row>
    <row r="29" spans="2:8" s="1" customFormat="1" ht="15.75" thickBot="1">
      <c r="B29" s="37"/>
      <c r="C29" s="38" t="s">
        <v>545</v>
      </c>
      <c r="D29" s="39">
        <v>36872</v>
      </c>
      <c r="E29" s="60">
        <v>9.2</v>
      </c>
      <c r="F29" s="65">
        <v>9.3</v>
      </c>
      <c r="G29" s="65">
        <v>8.55</v>
      </c>
      <c r="H29" s="68">
        <f t="shared" si="0"/>
        <v>27.05</v>
      </c>
    </row>
    <row r="30" spans="2:8" s="1" customFormat="1" ht="13.5" customHeight="1">
      <c r="B30" s="2">
        <v>160442</v>
      </c>
      <c r="C30" s="3" t="s">
        <v>334</v>
      </c>
      <c r="D30" s="4">
        <v>35918</v>
      </c>
      <c r="E30" s="60">
        <v>9.2</v>
      </c>
      <c r="F30" s="24">
        <v>9</v>
      </c>
      <c r="G30" s="24">
        <v>8.85</v>
      </c>
      <c r="H30" s="29">
        <f t="shared" si="0"/>
        <v>27.049999999999997</v>
      </c>
    </row>
    <row r="31" spans="2:9" s="1" customFormat="1" ht="15">
      <c r="B31" s="2">
        <v>401050</v>
      </c>
      <c r="C31" s="3" t="s">
        <v>76</v>
      </c>
      <c r="D31" s="4" t="s">
        <v>634</v>
      </c>
      <c r="E31" s="36">
        <v>9.2</v>
      </c>
      <c r="F31" s="28">
        <v>9.35</v>
      </c>
      <c r="G31" s="28">
        <v>8.5</v>
      </c>
      <c r="H31" s="29">
        <f t="shared" si="0"/>
        <v>27.049999999999997</v>
      </c>
      <c r="I31"/>
    </row>
    <row r="32" spans="2:9" s="1" customFormat="1" ht="15">
      <c r="B32" s="2">
        <v>351272</v>
      </c>
      <c r="C32" s="3" t="s">
        <v>638</v>
      </c>
      <c r="D32" s="4" t="s">
        <v>634</v>
      </c>
      <c r="E32" s="36">
        <v>9.35</v>
      </c>
      <c r="F32" s="28">
        <v>9.35</v>
      </c>
      <c r="G32" s="28">
        <v>8.35</v>
      </c>
      <c r="H32" s="29">
        <f t="shared" si="0"/>
        <v>27.049999999999997</v>
      </c>
      <c r="I32"/>
    </row>
    <row r="33" spans="2:8" s="1" customFormat="1" ht="15">
      <c r="B33" s="2">
        <v>160444</v>
      </c>
      <c r="C33" s="3" t="s">
        <v>333</v>
      </c>
      <c r="D33" s="4">
        <v>35973</v>
      </c>
      <c r="E33" s="36">
        <v>9.35</v>
      </c>
      <c r="F33" s="28">
        <v>9.4</v>
      </c>
      <c r="G33" s="28">
        <v>8.25</v>
      </c>
      <c r="H33" s="29">
        <f t="shared" si="0"/>
        <v>27</v>
      </c>
    </row>
    <row r="34" spans="2:8" s="1" customFormat="1" ht="15">
      <c r="B34" s="2">
        <v>584761</v>
      </c>
      <c r="C34" s="3" t="s">
        <v>579</v>
      </c>
      <c r="D34" s="4">
        <v>36639</v>
      </c>
      <c r="E34" s="36">
        <v>9.05</v>
      </c>
      <c r="F34" s="28">
        <v>9.2</v>
      </c>
      <c r="G34" s="28">
        <v>8.75</v>
      </c>
      <c r="H34" s="29">
        <f t="shared" si="0"/>
        <v>27</v>
      </c>
    </row>
    <row r="35" spans="2:8" s="1" customFormat="1" ht="15.75" thickBot="1">
      <c r="B35" s="2">
        <v>225779</v>
      </c>
      <c r="C35" s="3" t="s">
        <v>598</v>
      </c>
      <c r="D35" s="4">
        <v>36843</v>
      </c>
      <c r="E35" s="36">
        <v>9.55</v>
      </c>
      <c r="F35" s="28">
        <v>8.65</v>
      </c>
      <c r="G35" s="28">
        <v>8.7</v>
      </c>
      <c r="H35" s="29">
        <f t="shared" si="0"/>
        <v>26.900000000000002</v>
      </c>
    </row>
    <row r="36" spans="2:8" s="1" customFormat="1" ht="15.75" thickBot="1">
      <c r="B36" s="37">
        <v>584591</v>
      </c>
      <c r="C36" s="38" t="s">
        <v>577</v>
      </c>
      <c r="D36" s="39">
        <v>36889</v>
      </c>
      <c r="E36" s="60">
        <v>9.15</v>
      </c>
      <c r="F36" s="65">
        <v>9.15</v>
      </c>
      <c r="G36" s="65">
        <v>8.6</v>
      </c>
      <c r="H36" s="68">
        <f t="shared" si="0"/>
        <v>26.9</v>
      </c>
    </row>
    <row r="37" spans="2:9" s="1" customFormat="1" ht="13.5" customHeight="1">
      <c r="B37" s="2">
        <v>409271</v>
      </c>
      <c r="C37" s="3" t="s">
        <v>636</v>
      </c>
      <c r="D37" s="4" t="s">
        <v>634</v>
      </c>
      <c r="E37" s="35">
        <v>9.3</v>
      </c>
      <c r="F37" s="24">
        <v>9.15</v>
      </c>
      <c r="G37" s="24">
        <v>8.4</v>
      </c>
      <c r="H37" s="29">
        <f t="shared" si="0"/>
        <v>26.85</v>
      </c>
      <c r="I37"/>
    </row>
    <row r="38" spans="2:8" s="1" customFormat="1" ht="15">
      <c r="B38" s="2">
        <v>226473</v>
      </c>
      <c r="C38" s="3" t="s">
        <v>197</v>
      </c>
      <c r="D38" s="4">
        <v>36797</v>
      </c>
      <c r="E38" s="36">
        <v>8.75</v>
      </c>
      <c r="F38" s="28">
        <v>9.25</v>
      </c>
      <c r="G38" s="28">
        <v>8.8</v>
      </c>
      <c r="H38" s="29">
        <f t="shared" si="0"/>
        <v>26.8</v>
      </c>
    </row>
    <row r="39" spans="2:8" s="1" customFormat="1" ht="15">
      <c r="B39" s="2">
        <v>584621</v>
      </c>
      <c r="C39" s="3" t="s">
        <v>576</v>
      </c>
      <c r="D39" s="4">
        <v>36448</v>
      </c>
      <c r="E39" s="36">
        <v>9.15</v>
      </c>
      <c r="F39" s="28">
        <v>8.85</v>
      </c>
      <c r="G39" s="28">
        <v>8.8</v>
      </c>
      <c r="H39" s="29">
        <f aca="true" t="shared" si="1" ref="H39:H70">SUM(E39:G39)</f>
        <v>26.8</v>
      </c>
    </row>
    <row r="40" spans="2:8" s="1" customFormat="1" ht="15">
      <c r="B40" s="2">
        <v>260671</v>
      </c>
      <c r="C40" s="3" t="s">
        <v>352</v>
      </c>
      <c r="D40" s="4">
        <v>36252</v>
      </c>
      <c r="E40" s="36">
        <v>9.2</v>
      </c>
      <c r="F40" s="28">
        <v>8.5</v>
      </c>
      <c r="G40" s="28">
        <v>9.05</v>
      </c>
      <c r="H40" s="29">
        <f t="shared" si="1"/>
        <v>26.75</v>
      </c>
    </row>
    <row r="41" spans="2:9" s="1" customFormat="1" ht="15">
      <c r="B41" s="2">
        <v>550276</v>
      </c>
      <c r="C41" s="3" t="s">
        <v>114</v>
      </c>
      <c r="D41" s="4">
        <v>36464</v>
      </c>
      <c r="E41" s="36">
        <v>9.1</v>
      </c>
      <c r="F41" s="28">
        <v>8.65</v>
      </c>
      <c r="G41" s="28">
        <v>8.95</v>
      </c>
      <c r="H41" s="29">
        <f t="shared" si="1"/>
        <v>26.7</v>
      </c>
      <c r="I41"/>
    </row>
    <row r="42" spans="2:8" s="1" customFormat="1" ht="15.75" thickBot="1">
      <c r="B42" s="2">
        <v>550109</v>
      </c>
      <c r="C42" s="3" t="s">
        <v>274</v>
      </c>
      <c r="D42" s="4" t="s">
        <v>230</v>
      </c>
      <c r="E42" s="36">
        <v>8.8</v>
      </c>
      <c r="F42" s="28">
        <v>9.05</v>
      </c>
      <c r="G42" s="28">
        <v>8.8</v>
      </c>
      <c r="H42" s="29">
        <f t="shared" si="1"/>
        <v>26.650000000000002</v>
      </c>
    </row>
    <row r="43" spans="2:8" s="1" customFormat="1" ht="15.75" thickBot="1">
      <c r="B43" s="37">
        <v>441672</v>
      </c>
      <c r="C43" s="38" t="s">
        <v>416</v>
      </c>
      <c r="D43" s="39">
        <v>36494</v>
      </c>
      <c r="E43" s="60">
        <v>9.15</v>
      </c>
      <c r="F43" s="65">
        <v>8.2</v>
      </c>
      <c r="G43" s="65">
        <v>9.3</v>
      </c>
      <c r="H43" s="68">
        <f t="shared" si="1"/>
        <v>26.650000000000002</v>
      </c>
    </row>
    <row r="44" spans="2:9" s="1" customFormat="1" ht="13.5" customHeight="1">
      <c r="B44" s="2">
        <v>477173</v>
      </c>
      <c r="C44" s="3" t="s">
        <v>93</v>
      </c>
      <c r="D44" s="4">
        <v>36209</v>
      </c>
      <c r="E44" s="35">
        <v>9.15</v>
      </c>
      <c r="F44" s="24">
        <v>8.9</v>
      </c>
      <c r="G44" s="24">
        <v>8.55</v>
      </c>
      <c r="H44" s="29">
        <f t="shared" si="1"/>
        <v>26.6</v>
      </c>
      <c r="I44"/>
    </row>
    <row r="45" spans="2:8" s="1" customFormat="1" ht="15">
      <c r="B45" s="2">
        <v>441675</v>
      </c>
      <c r="C45" s="3" t="s">
        <v>419</v>
      </c>
      <c r="D45" s="4">
        <v>36755</v>
      </c>
      <c r="E45" s="36">
        <v>8.8</v>
      </c>
      <c r="F45" s="28">
        <v>8.25</v>
      </c>
      <c r="G45" s="28">
        <v>9.55</v>
      </c>
      <c r="H45" s="29">
        <f t="shared" si="1"/>
        <v>26.6</v>
      </c>
    </row>
    <row r="46" spans="2:8" s="1" customFormat="1" ht="15">
      <c r="B46" s="2">
        <v>441151</v>
      </c>
      <c r="C46" s="3" t="s">
        <v>386</v>
      </c>
      <c r="D46" s="4">
        <v>36234</v>
      </c>
      <c r="E46" s="36">
        <v>9.1</v>
      </c>
      <c r="F46" s="28">
        <v>8.8</v>
      </c>
      <c r="G46" s="28">
        <v>8.7</v>
      </c>
      <c r="H46" s="29">
        <f t="shared" si="1"/>
        <v>26.599999999999998</v>
      </c>
    </row>
    <row r="47" spans="2:9" s="1" customFormat="1" ht="15">
      <c r="B47" s="2">
        <v>550133</v>
      </c>
      <c r="C47" s="3" t="s">
        <v>123</v>
      </c>
      <c r="D47" s="4">
        <v>36790</v>
      </c>
      <c r="E47" s="36">
        <v>9.15</v>
      </c>
      <c r="F47" s="28">
        <v>8.85</v>
      </c>
      <c r="G47" s="28">
        <v>8.55</v>
      </c>
      <c r="H47" s="29">
        <f t="shared" si="1"/>
        <v>26.55</v>
      </c>
      <c r="I47"/>
    </row>
    <row r="48" spans="2:8" s="1" customFormat="1" ht="15">
      <c r="B48" s="2">
        <v>226470</v>
      </c>
      <c r="C48" s="3" t="s">
        <v>194</v>
      </c>
      <c r="D48" s="4">
        <v>36566</v>
      </c>
      <c r="E48" s="36">
        <v>9.3</v>
      </c>
      <c r="F48" s="28">
        <v>8.75</v>
      </c>
      <c r="G48" s="28">
        <v>8.5</v>
      </c>
      <c r="H48" s="29">
        <f t="shared" si="1"/>
        <v>26.55</v>
      </c>
    </row>
    <row r="49" spans="2:8" s="1" customFormat="1" ht="15.75" thickBot="1">
      <c r="B49" s="2">
        <v>550108</v>
      </c>
      <c r="C49" s="3" t="s">
        <v>275</v>
      </c>
      <c r="D49" s="4" t="s">
        <v>231</v>
      </c>
      <c r="E49" s="36">
        <v>8.7</v>
      </c>
      <c r="F49" s="28">
        <v>8.8</v>
      </c>
      <c r="G49" s="28">
        <v>9.05</v>
      </c>
      <c r="H49" s="29">
        <f t="shared" si="1"/>
        <v>26.55</v>
      </c>
    </row>
    <row r="50" spans="2:8" s="1" customFormat="1" ht="15.75" thickBot="1">
      <c r="B50" s="37"/>
      <c r="C50" s="38" t="s">
        <v>549</v>
      </c>
      <c r="D50" s="39">
        <v>36237</v>
      </c>
      <c r="E50" s="60">
        <v>9.3</v>
      </c>
      <c r="F50" s="65">
        <v>8.5</v>
      </c>
      <c r="G50" s="65">
        <v>8.7</v>
      </c>
      <c r="H50" s="68">
        <f t="shared" si="1"/>
        <v>26.5</v>
      </c>
    </row>
    <row r="51" spans="2:8" s="1" customFormat="1" ht="13.5" customHeight="1">
      <c r="B51" s="2">
        <v>226477</v>
      </c>
      <c r="C51" s="3" t="s">
        <v>191</v>
      </c>
      <c r="D51" s="4">
        <v>36624</v>
      </c>
      <c r="E51" s="62">
        <v>8.8</v>
      </c>
      <c r="F51" s="24">
        <v>9.25</v>
      </c>
      <c r="G51" s="24">
        <v>8.4</v>
      </c>
      <c r="H51" s="29">
        <f t="shared" si="1"/>
        <v>26.450000000000003</v>
      </c>
    </row>
    <row r="52" spans="2:8" s="1" customFormat="1" ht="15">
      <c r="B52" s="2">
        <v>814076</v>
      </c>
      <c r="C52" s="3" t="s">
        <v>595</v>
      </c>
      <c r="D52" s="4">
        <v>36833</v>
      </c>
      <c r="E52" s="36">
        <v>9.4</v>
      </c>
      <c r="F52" s="28">
        <v>8.45</v>
      </c>
      <c r="G52" s="28">
        <v>8.6</v>
      </c>
      <c r="H52" s="29">
        <f t="shared" si="1"/>
        <v>26.450000000000003</v>
      </c>
    </row>
    <row r="53" spans="2:9" s="1" customFormat="1" ht="15">
      <c r="B53" s="2">
        <v>582893</v>
      </c>
      <c r="C53" s="3" t="s">
        <v>164</v>
      </c>
      <c r="D53" s="4">
        <v>36643</v>
      </c>
      <c r="E53" s="36">
        <v>9.15</v>
      </c>
      <c r="F53" s="28">
        <v>8.6</v>
      </c>
      <c r="G53" s="28">
        <v>8.7</v>
      </c>
      <c r="H53" s="29">
        <f t="shared" si="1"/>
        <v>26.45</v>
      </c>
      <c r="I53"/>
    </row>
    <row r="54" spans="2:8" s="1" customFormat="1" ht="15">
      <c r="B54" s="2">
        <v>226471</v>
      </c>
      <c r="C54" s="3" t="s">
        <v>198</v>
      </c>
      <c r="D54" s="4">
        <v>36562</v>
      </c>
      <c r="E54" s="36">
        <v>9.1</v>
      </c>
      <c r="F54" s="28">
        <v>8.8</v>
      </c>
      <c r="G54" s="28">
        <v>8.55</v>
      </c>
      <c r="H54" s="29">
        <f t="shared" si="1"/>
        <v>26.45</v>
      </c>
    </row>
    <row r="55" spans="2:8" s="1" customFormat="1" ht="15">
      <c r="B55" s="2">
        <v>226474</v>
      </c>
      <c r="C55" s="3" t="s">
        <v>196</v>
      </c>
      <c r="D55" s="4">
        <v>35989</v>
      </c>
      <c r="E55" s="36">
        <v>9</v>
      </c>
      <c r="F55" s="28">
        <v>8.6</v>
      </c>
      <c r="G55" s="28">
        <v>8.8</v>
      </c>
      <c r="H55" s="29">
        <f t="shared" si="1"/>
        <v>26.400000000000002</v>
      </c>
    </row>
    <row r="56" spans="2:8" s="1" customFormat="1" ht="15.75" thickBot="1">
      <c r="B56" s="2">
        <v>225419</v>
      </c>
      <c r="C56" s="3" t="s">
        <v>263</v>
      </c>
      <c r="D56" s="4" t="s">
        <v>219</v>
      </c>
      <c r="E56" s="36">
        <v>9.3</v>
      </c>
      <c r="F56" s="28">
        <v>8.65</v>
      </c>
      <c r="G56" s="28">
        <v>8.45</v>
      </c>
      <c r="H56" s="29">
        <f t="shared" si="1"/>
        <v>26.400000000000002</v>
      </c>
    </row>
    <row r="57" spans="2:8" s="1" customFormat="1" ht="15.75" thickBot="1">
      <c r="B57" s="37">
        <v>260669</v>
      </c>
      <c r="C57" s="38" t="s">
        <v>355</v>
      </c>
      <c r="D57" s="39">
        <v>37206</v>
      </c>
      <c r="E57" s="60">
        <v>8.9</v>
      </c>
      <c r="F57" s="65">
        <v>9</v>
      </c>
      <c r="G57" s="65">
        <v>8.5</v>
      </c>
      <c r="H57" s="68">
        <f t="shared" si="1"/>
        <v>26.4</v>
      </c>
    </row>
    <row r="58" spans="2:8" s="1" customFormat="1" ht="13.5" customHeight="1">
      <c r="B58" s="2">
        <v>440875</v>
      </c>
      <c r="C58" s="3" t="s">
        <v>478</v>
      </c>
      <c r="D58" s="4">
        <v>36124</v>
      </c>
      <c r="E58" s="35">
        <v>8.95</v>
      </c>
      <c r="F58" s="24">
        <v>8.7</v>
      </c>
      <c r="G58" s="24">
        <v>8.75</v>
      </c>
      <c r="H58" s="29">
        <f t="shared" si="1"/>
        <v>26.4</v>
      </c>
    </row>
    <row r="59" spans="2:8" s="1" customFormat="1" ht="15">
      <c r="B59" s="2"/>
      <c r="C59" s="3" t="s">
        <v>632</v>
      </c>
      <c r="D59" s="4"/>
      <c r="E59" s="36">
        <v>8.85</v>
      </c>
      <c r="F59" s="28">
        <v>8.9</v>
      </c>
      <c r="G59" s="28">
        <v>8.6</v>
      </c>
      <c r="H59" s="29">
        <f t="shared" si="1"/>
        <v>26.35</v>
      </c>
    </row>
    <row r="60" spans="2:9" s="1" customFormat="1" ht="15">
      <c r="B60" s="2">
        <v>550275</v>
      </c>
      <c r="C60" s="3" t="s">
        <v>115</v>
      </c>
      <c r="D60" s="4">
        <v>36443</v>
      </c>
      <c r="E60" s="36">
        <v>9</v>
      </c>
      <c r="F60" s="28">
        <v>9.05</v>
      </c>
      <c r="G60" s="28">
        <v>8.25</v>
      </c>
      <c r="H60" s="29">
        <f t="shared" si="1"/>
        <v>26.3</v>
      </c>
      <c r="I60"/>
    </row>
    <row r="61" spans="2:9" s="1" customFormat="1" ht="15">
      <c r="B61" s="2">
        <v>477266</v>
      </c>
      <c r="C61" s="3" t="s">
        <v>96</v>
      </c>
      <c r="D61" s="4">
        <v>35940</v>
      </c>
      <c r="E61" s="36">
        <v>9</v>
      </c>
      <c r="F61" s="28">
        <v>8.45</v>
      </c>
      <c r="G61" s="28">
        <v>8.85</v>
      </c>
      <c r="H61" s="29">
        <f t="shared" si="1"/>
        <v>26.299999999999997</v>
      </c>
      <c r="I61"/>
    </row>
    <row r="62" spans="2:8" s="1" customFormat="1" ht="15">
      <c r="B62" s="2">
        <v>225423</v>
      </c>
      <c r="C62" s="3" t="s">
        <v>269</v>
      </c>
      <c r="D62" s="4" t="s">
        <v>225</v>
      </c>
      <c r="E62" s="36">
        <v>9.15</v>
      </c>
      <c r="F62" s="28">
        <v>8.8</v>
      </c>
      <c r="G62" s="28">
        <v>8.3</v>
      </c>
      <c r="H62" s="29">
        <f t="shared" si="1"/>
        <v>26.250000000000004</v>
      </c>
    </row>
    <row r="63" spans="2:8" s="1" customFormat="1" ht="15.75" thickBot="1">
      <c r="B63" s="2">
        <v>584746</v>
      </c>
      <c r="C63" s="3" t="s">
        <v>573</v>
      </c>
      <c r="D63" s="4">
        <v>36514</v>
      </c>
      <c r="E63" s="36">
        <v>8.85</v>
      </c>
      <c r="F63" s="28">
        <v>8.65</v>
      </c>
      <c r="G63" s="28">
        <v>8.75</v>
      </c>
      <c r="H63" s="29">
        <f t="shared" si="1"/>
        <v>26.25</v>
      </c>
    </row>
    <row r="64" spans="2:8" s="1" customFormat="1" ht="15.75" thickBot="1">
      <c r="B64" s="37"/>
      <c r="C64" s="38" t="s">
        <v>546</v>
      </c>
      <c r="D64" s="39">
        <v>36720</v>
      </c>
      <c r="E64" s="60">
        <v>9.3</v>
      </c>
      <c r="F64" s="65">
        <v>8.4</v>
      </c>
      <c r="G64" s="65">
        <v>8.5</v>
      </c>
      <c r="H64" s="68">
        <f t="shared" si="1"/>
        <v>26.200000000000003</v>
      </c>
    </row>
    <row r="65" spans="2:8" s="1" customFormat="1" ht="13.5" customHeight="1">
      <c r="B65" s="2">
        <v>260674</v>
      </c>
      <c r="C65" s="3" t="s">
        <v>356</v>
      </c>
      <c r="D65" s="4">
        <v>36546</v>
      </c>
      <c r="E65" s="35">
        <v>9.1</v>
      </c>
      <c r="F65" s="24">
        <v>8.65</v>
      </c>
      <c r="G65" s="24">
        <v>8.45</v>
      </c>
      <c r="H65" s="29">
        <f t="shared" si="1"/>
        <v>26.2</v>
      </c>
    </row>
    <row r="66" spans="2:9" s="1" customFormat="1" ht="15">
      <c r="B66" s="2">
        <v>582892</v>
      </c>
      <c r="C66" s="3" t="s">
        <v>163</v>
      </c>
      <c r="D66" s="4">
        <v>35834</v>
      </c>
      <c r="E66" s="36">
        <v>8.65</v>
      </c>
      <c r="F66" s="28">
        <v>9.05</v>
      </c>
      <c r="G66" s="28">
        <v>8.45</v>
      </c>
      <c r="H66" s="29">
        <f t="shared" si="1"/>
        <v>26.150000000000002</v>
      </c>
      <c r="I66"/>
    </row>
    <row r="67" spans="2:8" s="1" customFormat="1" ht="15">
      <c r="B67" s="2">
        <v>584608</v>
      </c>
      <c r="C67" s="3" t="s">
        <v>575</v>
      </c>
      <c r="D67" s="4">
        <v>36510</v>
      </c>
      <c r="E67" s="36">
        <v>8.9</v>
      </c>
      <c r="F67" s="28">
        <v>8.7</v>
      </c>
      <c r="G67" s="28">
        <v>8.55</v>
      </c>
      <c r="H67" s="29">
        <f t="shared" si="1"/>
        <v>26.150000000000002</v>
      </c>
    </row>
    <row r="68" spans="2:9" s="1" customFormat="1" ht="15">
      <c r="B68" s="2">
        <v>477269</v>
      </c>
      <c r="C68" s="3" t="s">
        <v>95</v>
      </c>
      <c r="D68" s="4">
        <v>36781</v>
      </c>
      <c r="E68" s="36">
        <v>9.3</v>
      </c>
      <c r="F68" s="28">
        <v>7.95</v>
      </c>
      <c r="G68" s="28">
        <v>8.85</v>
      </c>
      <c r="H68" s="29">
        <f t="shared" si="1"/>
        <v>26.1</v>
      </c>
      <c r="I68"/>
    </row>
    <row r="69" spans="2:9" s="1" customFormat="1" ht="15">
      <c r="B69" s="2">
        <v>441413</v>
      </c>
      <c r="C69" s="3" t="s">
        <v>143</v>
      </c>
      <c r="D69" s="4">
        <v>36824</v>
      </c>
      <c r="E69" s="36">
        <v>9.45</v>
      </c>
      <c r="F69" s="28">
        <v>9.15</v>
      </c>
      <c r="G69" s="28">
        <v>7.5</v>
      </c>
      <c r="H69" s="29">
        <f t="shared" si="1"/>
        <v>26.1</v>
      </c>
      <c r="I69"/>
    </row>
    <row r="70" spans="2:9" s="1" customFormat="1" ht="15.75" thickBot="1">
      <c r="B70" s="2">
        <v>582871</v>
      </c>
      <c r="C70" s="3" t="s">
        <v>172</v>
      </c>
      <c r="D70" s="4">
        <v>36789</v>
      </c>
      <c r="E70" s="36">
        <v>8.95</v>
      </c>
      <c r="F70" s="28">
        <v>8.55</v>
      </c>
      <c r="G70" s="28">
        <v>8.6</v>
      </c>
      <c r="H70" s="29">
        <f t="shared" si="1"/>
        <v>26.1</v>
      </c>
      <c r="I70"/>
    </row>
    <row r="71" spans="2:8" s="1" customFormat="1" ht="15.75" thickBot="1">
      <c r="B71" s="37">
        <v>160443</v>
      </c>
      <c r="C71" s="38" t="s">
        <v>335</v>
      </c>
      <c r="D71" s="39">
        <v>35958</v>
      </c>
      <c r="E71" s="60">
        <v>9.05</v>
      </c>
      <c r="F71" s="65">
        <v>8.8</v>
      </c>
      <c r="G71" s="65">
        <v>8.2</v>
      </c>
      <c r="H71" s="68">
        <f aca="true" t="shared" si="2" ref="H71:H102">SUM(E71:G71)</f>
        <v>26.05</v>
      </c>
    </row>
    <row r="72" spans="2:8" s="1" customFormat="1" ht="13.5" customHeight="1">
      <c r="B72" s="2">
        <v>115025</v>
      </c>
      <c r="C72" s="3" t="s">
        <v>443</v>
      </c>
      <c r="D72" s="4">
        <v>35988</v>
      </c>
      <c r="E72" s="35">
        <v>9</v>
      </c>
      <c r="F72" s="24">
        <v>8.65</v>
      </c>
      <c r="G72" s="24">
        <v>8.35</v>
      </c>
      <c r="H72" s="29">
        <f t="shared" si="2"/>
        <v>26</v>
      </c>
    </row>
    <row r="73" spans="2:9" s="1" customFormat="1" ht="15">
      <c r="B73" s="2">
        <v>582894</v>
      </c>
      <c r="C73" s="3" t="s">
        <v>165</v>
      </c>
      <c r="D73" s="4">
        <v>36653</v>
      </c>
      <c r="E73" s="36">
        <v>9.2</v>
      </c>
      <c r="F73" s="28">
        <v>8.15</v>
      </c>
      <c r="G73" s="28">
        <v>8.6</v>
      </c>
      <c r="H73" s="29">
        <f t="shared" si="2"/>
        <v>25.950000000000003</v>
      </c>
      <c r="I73"/>
    </row>
    <row r="74" spans="2:8" s="1" customFormat="1" ht="15">
      <c r="B74" s="2">
        <v>115037</v>
      </c>
      <c r="C74" s="3" t="s">
        <v>444</v>
      </c>
      <c r="D74" s="4">
        <v>36097</v>
      </c>
      <c r="E74" s="36">
        <v>8.75</v>
      </c>
      <c r="F74" s="28">
        <v>8.6</v>
      </c>
      <c r="G74" s="28">
        <v>8.6</v>
      </c>
      <c r="H74" s="29">
        <f t="shared" si="2"/>
        <v>25.950000000000003</v>
      </c>
    </row>
    <row r="75" spans="2:8" s="1" customFormat="1" ht="15">
      <c r="B75" s="2">
        <v>160433</v>
      </c>
      <c r="C75" s="3" t="s">
        <v>327</v>
      </c>
      <c r="D75" s="4">
        <v>36791</v>
      </c>
      <c r="E75" s="36">
        <v>9.1</v>
      </c>
      <c r="F75" s="28">
        <v>8.55</v>
      </c>
      <c r="G75" s="28">
        <v>8.3</v>
      </c>
      <c r="H75" s="29">
        <f t="shared" si="2"/>
        <v>25.95</v>
      </c>
    </row>
    <row r="76" spans="2:9" s="1" customFormat="1" ht="15">
      <c r="B76" s="2">
        <v>550272</v>
      </c>
      <c r="C76" s="3" t="s">
        <v>118</v>
      </c>
      <c r="D76" s="4">
        <v>35866</v>
      </c>
      <c r="E76" s="36">
        <v>9.2</v>
      </c>
      <c r="F76" s="28">
        <v>8.3</v>
      </c>
      <c r="G76" s="28">
        <v>8.4</v>
      </c>
      <c r="H76" s="29">
        <f t="shared" si="2"/>
        <v>25.9</v>
      </c>
      <c r="I76"/>
    </row>
    <row r="77" spans="2:8" s="1" customFormat="1" ht="15.75" thickBot="1">
      <c r="B77" s="2">
        <v>225778</v>
      </c>
      <c r="C77" s="3" t="s">
        <v>594</v>
      </c>
      <c r="D77" s="4">
        <v>36776</v>
      </c>
      <c r="E77" s="36">
        <v>8.85</v>
      </c>
      <c r="F77" s="28">
        <v>8.3</v>
      </c>
      <c r="G77" s="28">
        <v>8.75</v>
      </c>
      <c r="H77" s="29">
        <f t="shared" si="2"/>
        <v>25.9</v>
      </c>
    </row>
    <row r="78" spans="2:9" s="1" customFormat="1" ht="15.75" thickBot="1">
      <c r="B78" s="37">
        <v>550273</v>
      </c>
      <c r="C78" s="38" t="s">
        <v>117</v>
      </c>
      <c r="D78" s="39">
        <v>36536</v>
      </c>
      <c r="E78" s="60">
        <v>8.1</v>
      </c>
      <c r="F78" s="65">
        <v>9.1</v>
      </c>
      <c r="G78" s="65">
        <v>8.65</v>
      </c>
      <c r="H78" s="68">
        <f t="shared" si="2"/>
        <v>25.85</v>
      </c>
      <c r="I78"/>
    </row>
    <row r="79" spans="2:9" s="1" customFormat="1" ht="13.5" customHeight="1">
      <c r="B79" s="2">
        <v>401050</v>
      </c>
      <c r="C79" s="3" t="s">
        <v>620</v>
      </c>
      <c r="D79" s="4">
        <v>36119</v>
      </c>
      <c r="E79" s="35">
        <v>9</v>
      </c>
      <c r="F79" s="24">
        <v>8.85</v>
      </c>
      <c r="G79" s="24">
        <v>8</v>
      </c>
      <c r="H79" s="29">
        <f t="shared" si="2"/>
        <v>25.85</v>
      </c>
      <c r="I79"/>
    </row>
    <row r="80" spans="2:9" s="1" customFormat="1" ht="15">
      <c r="B80" s="2">
        <v>351238</v>
      </c>
      <c r="C80" s="3" t="s">
        <v>621</v>
      </c>
      <c r="D80" s="4">
        <v>36595</v>
      </c>
      <c r="E80" s="36">
        <v>8.5</v>
      </c>
      <c r="F80" s="28">
        <v>8.8</v>
      </c>
      <c r="G80" s="28">
        <v>8.55</v>
      </c>
      <c r="H80" s="29">
        <f t="shared" si="2"/>
        <v>25.85</v>
      </c>
      <c r="I80"/>
    </row>
    <row r="81" spans="2:9" s="1" customFormat="1" ht="15">
      <c r="B81" s="2">
        <v>351272</v>
      </c>
      <c r="C81" s="3" t="s">
        <v>623</v>
      </c>
      <c r="D81" s="4">
        <v>36851</v>
      </c>
      <c r="E81" s="36">
        <v>9.05</v>
      </c>
      <c r="F81" s="28">
        <v>8.4</v>
      </c>
      <c r="G81" s="28">
        <v>8.4</v>
      </c>
      <c r="H81" s="29">
        <f t="shared" si="2"/>
        <v>25.85</v>
      </c>
      <c r="I81"/>
    </row>
    <row r="82" spans="2:9" s="1" customFormat="1" ht="15">
      <c r="B82" s="2">
        <v>351266</v>
      </c>
      <c r="C82" s="3" t="s">
        <v>75</v>
      </c>
      <c r="D82" s="4" t="s">
        <v>634</v>
      </c>
      <c r="E82" s="36">
        <v>9.1</v>
      </c>
      <c r="F82" s="28">
        <v>7.95</v>
      </c>
      <c r="G82" s="28">
        <v>8.8</v>
      </c>
      <c r="H82" s="29">
        <f t="shared" si="2"/>
        <v>25.85</v>
      </c>
      <c r="I82"/>
    </row>
    <row r="83" spans="2:8" s="1" customFormat="1" ht="15">
      <c r="B83" s="2">
        <v>160447</v>
      </c>
      <c r="C83" s="3" t="s">
        <v>328</v>
      </c>
      <c r="D83" s="4">
        <v>36502</v>
      </c>
      <c r="E83" s="36">
        <v>9.05</v>
      </c>
      <c r="F83" s="28">
        <v>8.75</v>
      </c>
      <c r="G83" s="28">
        <v>7.95</v>
      </c>
      <c r="H83" s="29">
        <f t="shared" si="2"/>
        <v>25.75</v>
      </c>
    </row>
    <row r="84" spans="2:8" s="1" customFormat="1" ht="15.75" thickBot="1">
      <c r="B84" s="2">
        <v>226470</v>
      </c>
      <c r="C84" s="3" t="s">
        <v>199</v>
      </c>
      <c r="D84" s="4">
        <v>36558</v>
      </c>
      <c r="E84" s="36">
        <v>9</v>
      </c>
      <c r="F84" s="28">
        <v>8.35</v>
      </c>
      <c r="G84" s="28">
        <v>8.35</v>
      </c>
      <c r="H84" s="29">
        <f t="shared" si="2"/>
        <v>25.700000000000003</v>
      </c>
    </row>
    <row r="85" spans="2:9" s="1" customFormat="1" ht="15.75" thickBot="1">
      <c r="B85" s="37">
        <v>582867</v>
      </c>
      <c r="C85" s="38" t="s">
        <v>169</v>
      </c>
      <c r="D85" s="39">
        <v>36760</v>
      </c>
      <c r="E85" s="60">
        <v>9</v>
      </c>
      <c r="F85" s="65">
        <v>8.25</v>
      </c>
      <c r="G85" s="65">
        <v>8.4</v>
      </c>
      <c r="H85" s="68">
        <f t="shared" si="2"/>
        <v>25.65</v>
      </c>
      <c r="I85"/>
    </row>
    <row r="86" spans="2:9" s="1" customFormat="1" ht="13.5" customHeight="1">
      <c r="B86" s="2">
        <v>582895</v>
      </c>
      <c r="C86" s="3" t="s">
        <v>166</v>
      </c>
      <c r="D86" s="4">
        <v>36437</v>
      </c>
      <c r="E86" s="35">
        <v>8.4</v>
      </c>
      <c r="F86" s="24">
        <v>9.1</v>
      </c>
      <c r="G86" s="24">
        <v>8.15</v>
      </c>
      <c r="H86" s="29">
        <f t="shared" si="2"/>
        <v>25.65</v>
      </c>
      <c r="I86"/>
    </row>
    <row r="87" spans="2:9" s="1" customFormat="1" ht="15">
      <c r="B87" s="2">
        <v>550274</v>
      </c>
      <c r="C87" s="3" t="s">
        <v>116</v>
      </c>
      <c r="D87" s="4">
        <v>36475</v>
      </c>
      <c r="E87" s="36">
        <v>8.8</v>
      </c>
      <c r="F87" s="28">
        <v>8.4</v>
      </c>
      <c r="G87" s="28">
        <v>8.35</v>
      </c>
      <c r="H87" s="29">
        <f t="shared" si="2"/>
        <v>25.550000000000004</v>
      </c>
      <c r="I87"/>
    </row>
    <row r="88" spans="2:9" s="1" customFormat="1" ht="15">
      <c r="B88" s="2">
        <v>550285</v>
      </c>
      <c r="C88" s="3" t="s">
        <v>122</v>
      </c>
      <c r="D88" s="4">
        <v>36728</v>
      </c>
      <c r="E88" s="36">
        <v>8.55</v>
      </c>
      <c r="F88" s="28">
        <v>8.4</v>
      </c>
      <c r="G88" s="28">
        <v>8.6</v>
      </c>
      <c r="H88" s="29">
        <f t="shared" si="2"/>
        <v>25.550000000000004</v>
      </c>
      <c r="I88"/>
    </row>
    <row r="89" spans="2:8" s="1" customFormat="1" ht="15">
      <c r="B89" s="2"/>
      <c r="C89" s="34" t="s">
        <v>627</v>
      </c>
      <c r="D89" s="4"/>
      <c r="E89" s="36">
        <v>8.8</v>
      </c>
      <c r="F89" s="28">
        <v>8.4</v>
      </c>
      <c r="G89" s="28">
        <v>8.35</v>
      </c>
      <c r="H89" s="29">
        <f t="shared" si="2"/>
        <v>25.550000000000004</v>
      </c>
    </row>
    <row r="90" spans="2:8" s="1" customFormat="1" ht="15">
      <c r="B90" s="2">
        <v>115816</v>
      </c>
      <c r="C90" s="3" t="s">
        <v>449</v>
      </c>
      <c r="D90" s="4">
        <v>36202</v>
      </c>
      <c r="E90" s="36">
        <v>8.9</v>
      </c>
      <c r="F90" s="28">
        <v>8.2</v>
      </c>
      <c r="G90" s="28">
        <v>8.45</v>
      </c>
      <c r="H90" s="29">
        <f t="shared" si="2"/>
        <v>25.55</v>
      </c>
    </row>
    <row r="91" spans="2:9" s="1" customFormat="1" ht="15.75" thickBot="1">
      <c r="B91" s="2">
        <v>582868</v>
      </c>
      <c r="C91" s="3" t="s">
        <v>171</v>
      </c>
      <c r="D91" s="4">
        <v>36038</v>
      </c>
      <c r="E91" s="36">
        <v>8.55</v>
      </c>
      <c r="F91" s="28">
        <v>8.3</v>
      </c>
      <c r="G91" s="28">
        <v>8.65</v>
      </c>
      <c r="H91" s="29">
        <f t="shared" si="2"/>
        <v>25.5</v>
      </c>
      <c r="I91"/>
    </row>
    <row r="92" spans="2:8" s="1" customFormat="1" ht="15.75" thickBot="1">
      <c r="B92" s="37">
        <v>225417</v>
      </c>
      <c r="C92" s="38" t="s">
        <v>267</v>
      </c>
      <c r="D92" s="39" t="s">
        <v>223</v>
      </c>
      <c r="E92" s="60">
        <v>9</v>
      </c>
      <c r="F92" s="65">
        <v>7.65</v>
      </c>
      <c r="G92" s="65">
        <v>8.85</v>
      </c>
      <c r="H92" s="68">
        <f t="shared" si="2"/>
        <v>25.5</v>
      </c>
    </row>
    <row r="93" spans="2:8" s="1" customFormat="1" ht="13.5" customHeight="1">
      <c r="B93" s="2">
        <v>226476</v>
      </c>
      <c r="C93" s="3" t="s">
        <v>195</v>
      </c>
      <c r="D93" s="4">
        <v>36285</v>
      </c>
      <c r="E93" s="35">
        <v>8.75</v>
      </c>
      <c r="F93" s="24">
        <v>9.05</v>
      </c>
      <c r="G93" s="24">
        <v>7.6</v>
      </c>
      <c r="H93" s="29">
        <f t="shared" si="2"/>
        <v>25.4</v>
      </c>
    </row>
    <row r="94" spans="2:8" s="1" customFormat="1" ht="15">
      <c r="B94" s="2">
        <v>584545</v>
      </c>
      <c r="C94" s="3" t="s">
        <v>578</v>
      </c>
      <c r="D94" s="4">
        <v>36797</v>
      </c>
      <c r="E94" s="36">
        <v>8.95</v>
      </c>
      <c r="F94" s="28">
        <v>8.75</v>
      </c>
      <c r="G94" s="28">
        <v>7.5</v>
      </c>
      <c r="H94" s="29">
        <f t="shared" si="2"/>
        <v>25.2</v>
      </c>
    </row>
    <row r="95" spans="2:8" s="1" customFormat="1" ht="15">
      <c r="B95" s="2">
        <v>225424</v>
      </c>
      <c r="C95" s="3" t="s">
        <v>268</v>
      </c>
      <c r="D95" s="4" t="s">
        <v>224</v>
      </c>
      <c r="E95" s="36">
        <v>8.8</v>
      </c>
      <c r="F95" s="28">
        <v>8.7</v>
      </c>
      <c r="G95" s="28">
        <v>7.65</v>
      </c>
      <c r="H95" s="29">
        <f t="shared" si="2"/>
        <v>25.15</v>
      </c>
    </row>
    <row r="96" spans="2:8" s="1" customFormat="1" ht="15">
      <c r="B96" s="2">
        <v>106874</v>
      </c>
      <c r="C96" s="3" t="s">
        <v>597</v>
      </c>
      <c r="D96" s="4">
        <v>37393</v>
      </c>
      <c r="E96" s="36">
        <v>8.85</v>
      </c>
      <c r="F96" s="28">
        <v>7.9</v>
      </c>
      <c r="G96" s="28">
        <v>8.35</v>
      </c>
      <c r="H96" s="29">
        <f t="shared" si="2"/>
        <v>25.1</v>
      </c>
    </row>
    <row r="97" spans="2:8" s="1" customFormat="1" ht="15">
      <c r="B97" s="2">
        <v>441435</v>
      </c>
      <c r="C97" s="3" t="s">
        <v>389</v>
      </c>
      <c r="D97" s="4">
        <v>36655</v>
      </c>
      <c r="E97" s="36">
        <v>8.85</v>
      </c>
      <c r="F97" s="28">
        <v>8.05</v>
      </c>
      <c r="G97" s="28">
        <v>8.2</v>
      </c>
      <c r="H97" s="29">
        <f t="shared" si="2"/>
        <v>25.099999999999998</v>
      </c>
    </row>
    <row r="98" spans="2:9" s="1" customFormat="1" ht="15.75" thickBot="1">
      <c r="B98" s="2">
        <v>409271</v>
      </c>
      <c r="C98" s="3" t="s">
        <v>622</v>
      </c>
      <c r="D98" s="4">
        <v>36377</v>
      </c>
      <c r="E98" s="36">
        <v>8.85</v>
      </c>
      <c r="F98" s="28">
        <v>7.75</v>
      </c>
      <c r="G98" s="28">
        <v>8.45</v>
      </c>
      <c r="H98" s="29">
        <f t="shared" si="2"/>
        <v>25.05</v>
      </c>
      <c r="I98"/>
    </row>
    <row r="99" spans="2:8" s="1" customFormat="1" ht="15.75" thickBot="1">
      <c r="B99" s="37">
        <v>440877</v>
      </c>
      <c r="C99" s="38" t="s">
        <v>480</v>
      </c>
      <c r="D99" s="39">
        <v>36710</v>
      </c>
      <c r="E99" s="60">
        <v>8.4</v>
      </c>
      <c r="F99" s="65">
        <v>8.05</v>
      </c>
      <c r="G99" s="65">
        <v>8.55</v>
      </c>
      <c r="H99" s="68">
        <f t="shared" si="2"/>
        <v>25.000000000000004</v>
      </c>
    </row>
    <row r="100" spans="2:9" s="1" customFormat="1" ht="13.5" customHeight="1">
      <c r="B100" s="2">
        <v>351266</v>
      </c>
      <c r="C100" s="3" t="s">
        <v>619</v>
      </c>
      <c r="D100" s="4">
        <v>36399</v>
      </c>
      <c r="E100" s="35">
        <v>8.75</v>
      </c>
      <c r="F100" s="24">
        <v>8.1</v>
      </c>
      <c r="G100" s="24">
        <v>8.15</v>
      </c>
      <c r="H100" s="29">
        <f t="shared" si="2"/>
        <v>25</v>
      </c>
      <c r="I100"/>
    </row>
    <row r="101" spans="2:8" s="1" customFormat="1" ht="15">
      <c r="B101" s="2">
        <v>115027</v>
      </c>
      <c r="C101" s="3" t="s">
        <v>445</v>
      </c>
      <c r="D101" s="4">
        <v>36586</v>
      </c>
      <c r="E101" s="36">
        <v>8.15</v>
      </c>
      <c r="F101" s="28">
        <v>8.45</v>
      </c>
      <c r="G101" s="28">
        <v>8.2</v>
      </c>
      <c r="H101" s="29">
        <f t="shared" si="2"/>
        <v>24.8</v>
      </c>
    </row>
    <row r="102" spans="2:8" s="1" customFormat="1" ht="15">
      <c r="B102" s="2">
        <v>225438</v>
      </c>
      <c r="C102" s="3" t="s">
        <v>270</v>
      </c>
      <c r="D102" s="4" t="s">
        <v>226</v>
      </c>
      <c r="E102" s="36">
        <v>9.05</v>
      </c>
      <c r="F102" s="28">
        <v>8.45</v>
      </c>
      <c r="G102" s="28">
        <v>7.25</v>
      </c>
      <c r="H102" s="29">
        <f t="shared" si="2"/>
        <v>24.75</v>
      </c>
    </row>
    <row r="103" spans="2:8" s="1" customFormat="1" ht="15">
      <c r="B103" s="2">
        <v>160440</v>
      </c>
      <c r="C103" s="3" t="s">
        <v>325</v>
      </c>
      <c r="D103" s="4">
        <v>36613</v>
      </c>
      <c r="E103" s="36">
        <v>8.5</v>
      </c>
      <c r="F103" s="28">
        <v>7.65</v>
      </c>
      <c r="G103" s="28">
        <v>8.55</v>
      </c>
      <c r="H103" s="29">
        <f aca="true" t="shared" si="3" ref="H103:H134">SUM(E103:G103)</f>
        <v>24.7</v>
      </c>
    </row>
    <row r="104" spans="2:9" s="1" customFormat="1" ht="15">
      <c r="B104" s="2">
        <v>582866</v>
      </c>
      <c r="C104" s="3" t="s">
        <v>168</v>
      </c>
      <c r="D104" s="4">
        <v>36863</v>
      </c>
      <c r="E104" s="36">
        <v>8.75</v>
      </c>
      <c r="F104" s="28">
        <v>7.75</v>
      </c>
      <c r="G104" s="28">
        <v>8.1</v>
      </c>
      <c r="H104" s="29">
        <f t="shared" si="3"/>
        <v>24.6</v>
      </c>
      <c r="I104"/>
    </row>
    <row r="105" spans="2:8" s="1" customFormat="1" ht="15.75" thickBot="1">
      <c r="B105" s="2">
        <v>115823</v>
      </c>
      <c r="C105" s="3" t="s">
        <v>448</v>
      </c>
      <c r="D105" s="4">
        <v>36539</v>
      </c>
      <c r="E105" s="36">
        <v>8.8</v>
      </c>
      <c r="F105" s="28">
        <v>7.65</v>
      </c>
      <c r="G105" s="28">
        <v>8.15</v>
      </c>
      <c r="H105" s="29">
        <f t="shared" si="3"/>
        <v>24.6</v>
      </c>
    </row>
    <row r="106" spans="2:8" s="1" customFormat="1" ht="15.75" thickBot="1">
      <c r="B106" s="37">
        <v>584556</v>
      </c>
      <c r="C106" s="38" t="s">
        <v>574</v>
      </c>
      <c r="D106" s="39">
        <v>36003</v>
      </c>
      <c r="E106" s="60">
        <v>8.75</v>
      </c>
      <c r="F106" s="65">
        <v>7.9</v>
      </c>
      <c r="G106" s="65">
        <v>7.95</v>
      </c>
      <c r="H106" s="68">
        <f t="shared" si="3"/>
        <v>24.599999999999998</v>
      </c>
    </row>
    <row r="107" spans="2:8" s="1" customFormat="1" ht="13.5" customHeight="1">
      <c r="B107" s="2">
        <v>441101</v>
      </c>
      <c r="C107" s="3" t="s">
        <v>387</v>
      </c>
      <c r="D107" s="4">
        <v>36781</v>
      </c>
      <c r="E107" s="35">
        <v>8.45</v>
      </c>
      <c r="F107" s="24">
        <v>7.4</v>
      </c>
      <c r="G107" s="24">
        <v>8.4</v>
      </c>
      <c r="H107" s="29">
        <f t="shared" si="3"/>
        <v>24.25</v>
      </c>
    </row>
    <row r="108" spans="2:8" s="1" customFormat="1" ht="15">
      <c r="B108" s="2">
        <v>115791</v>
      </c>
      <c r="C108" s="3" t="s">
        <v>451</v>
      </c>
      <c r="D108" s="4">
        <v>36792</v>
      </c>
      <c r="E108" s="36">
        <v>7.55</v>
      </c>
      <c r="F108" s="28">
        <v>8.55</v>
      </c>
      <c r="G108" s="28">
        <v>8.1</v>
      </c>
      <c r="H108" s="29">
        <f t="shared" si="3"/>
        <v>24.200000000000003</v>
      </c>
    </row>
    <row r="109" spans="2:9" s="1" customFormat="1" ht="15">
      <c r="B109" s="2"/>
      <c r="C109" s="3" t="s">
        <v>120</v>
      </c>
      <c r="D109" s="4"/>
      <c r="E109" s="36">
        <v>8.65</v>
      </c>
      <c r="F109" s="28">
        <v>7.15</v>
      </c>
      <c r="G109" s="28">
        <v>8.3</v>
      </c>
      <c r="H109" s="29">
        <f t="shared" si="3"/>
        <v>24.1</v>
      </c>
      <c r="I109"/>
    </row>
    <row r="110" spans="2:8" s="1" customFormat="1" ht="15">
      <c r="B110" s="2">
        <v>115026</v>
      </c>
      <c r="C110" s="3" t="s">
        <v>447</v>
      </c>
      <c r="D110" s="4">
        <v>36476</v>
      </c>
      <c r="E110" s="36">
        <v>8.9</v>
      </c>
      <c r="F110" s="28">
        <v>7.9</v>
      </c>
      <c r="G110" s="28">
        <v>7.3</v>
      </c>
      <c r="H110" s="29">
        <f t="shared" si="3"/>
        <v>24.1</v>
      </c>
    </row>
    <row r="111" spans="2:8" s="1" customFormat="1" ht="15">
      <c r="B111" s="2">
        <v>115808</v>
      </c>
      <c r="C111" s="3" t="s">
        <v>446</v>
      </c>
      <c r="D111" s="4">
        <v>36253</v>
      </c>
      <c r="E111" s="36">
        <v>8.5</v>
      </c>
      <c r="F111" s="28">
        <v>7.8</v>
      </c>
      <c r="G111" s="28">
        <v>7.45</v>
      </c>
      <c r="H111" s="29">
        <f t="shared" si="3"/>
        <v>23.75</v>
      </c>
    </row>
    <row r="112" spans="2:8" s="1" customFormat="1" ht="15.75" thickBot="1">
      <c r="B112" s="2">
        <v>440876</v>
      </c>
      <c r="C112" s="3" t="s">
        <v>479</v>
      </c>
      <c r="D112" s="4">
        <v>36746</v>
      </c>
      <c r="E112" s="36">
        <v>8.15</v>
      </c>
      <c r="F112" s="28">
        <v>7.85</v>
      </c>
      <c r="G112" s="28">
        <v>7.55</v>
      </c>
      <c r="H112" s="29">
        <f t="shared" si="3"/>
        <v>23.55</v>
      </c>
    </row>
    <row r="113" spans="2:8" s="1" customFormat="1" ht="15.75" thickBot="1">
      <c r="B113" s="37">
        <v>550131</v>
      </c>
      <c r="C113" s="38" t="s">
        <v>276</v>
      </c>
      <c r="D113" s="39"/>
      <c r="E113" s="60">
        <v>7.55</v>
      </c>
      <c r="F113" s="65">
        <v>7.65</v>
      </c>
      <c r="G113" s="65">
        <v>8.3</v>
      </c>
      <c r="H113" s="68">
        <f t="shared" si="3"/>
        <v>23.5</v>
      </c>
    </row>
    <row r="114" spans="2:8" s="1" customFormat="1" ht="13.5" customHeight="1">
      <c r="B114" s="2">
        <v>115792</v>
      </c>
      <c r="C114" s="3" t="s">
        <v>450</v>
      </c>
      <c r="D114" s="4">
        <v>36528</v>
      </c>
      <c r="E114" s="35">
        <v>8.15</v>
      </c>
      <c r="F114" s="24">
        <v>8.15</v>
      </c>
      <c r="G114" s="24">
        <v>7.2</v>
      </c>
      <c r="H114" s="29">
        <f t="shared" si="3"/>
        <v>23.5</v>
      </c>
    </row>
    <row r="115" spans="2:8" s="1" customFormat="1" ht="15">
      <c r="B115" s="2">
        <v>440878</v>
      </c>
      <c r="C115" s="3" t="s">
        <v>481</v>
      </c>
      <c r="D115" s="4">
        <v>36551</v>
      </c>
      <c r="E115" s="36">
        <v>8.05</v>
      </c>
      <c r="F115" s="28">
        <v>6.1</v>
      </c>
      <c r="G115" s="28">
        <v>7.7</v>
      </c>
      <c r="H115" s="29">
        <f t="shared" si="3"/>
        <v>21.85</v>
      </c>
    </row>
    <row r="116" spans="2:8" s="1" customFormat="1" ht="15">
      <c r="B116" s="2">
        <v>441920</v>
      </c>
      <c r="C116" s="3" t="s">
        <v>385</v>
      </c>
      <c r="D116" s="4">
        <v>36735</v>
      </c>
      <c r="E116" s="36">
        <v>7</v>
      </c>
      <c r="F116" s="28">
        <v>7.1</v>
      </c>
      <c r="G116" s="28">
        <v>7</v>
      </c>
      <c r="H116" s="29">
        <f t="shared" si="3"/>
        <v>21.1</v>
      </c>
    </row>
    <row r="117" spans="2:8" s="1" customFormat="1" ht="15">
      <c r="B117" s="2">
        <v>160434</v>
      </c>
      <c r="C117" s="3" t="s">
        <v>326</v>
      </c>
      <c r="D117" s="4">
        <v>36632</v>
      </c>
      <c r="E117" s="36">
        <v>9.55</v>
      </c>
      <c r="F117" s="28">
        <v>9.2</v>
      </c>
      <c r="G117" s="28">
        <v>0</v>
      </c>
      <c r="H117" s="29">
        <f t="shared" si="3"/>
        <v>18.75</v>
      </c>
    </row>
    <row r="118" spans="2:9" s="1" customFormat="1" ht="15">
      <c r="B118" s="2">
        <v>582896</v>
      </c>
      <c r="C118" s="3" t="s">
        <v>167</v>
      </c>
      <c r="D118" s="4">
        <v>36801</v>
      </c>
      <c r="E118" s="36">
        <v>9.15</v>
      </c>
      <c r="F118" s="28">
        <v>8.7</v>
      </c>
      <c r="G118" s="28">
        <v>0</v>
      </c>
      <c r="H118" s="29">
        <f t="shared" si="3"/>
        <v>17.85</v>
      </c>
      <c r="I118"/>
    </row>
    <row r="119" spans="2:8" s="1" customFormat="1" ht="15.75" thickBot="1">
      <c r="B119" s="2">
        <v>440885</v>
      </c>
      <c r="C119" s="3" t="s">
        <v>482</v>
      </c>
      <c r="D119" s="4">
        <v>35552</v>
      </c>
      <c r="E119" s="36">
        <v>8.7</v>
      </c>
      <c r="F119" s="28">
        <v>9.1</v>
      </c>
      <c r="G119" s="28">
        <v>0</v>
      </c>
      <c r="H119" s="29">
        <f t="shared" si="3"/>
        <v>17.799999999999997</v>
      </c>
    </row>
    <row r="120" spans="2:9" s="1" customFormat="1" ht="15.75" thickBot="1">
      <c r="B120" s="37">
        <v>582870</v>
      </c>
      <c r="C120" s="38" t="s">
        <v>173</v>
      </c>
      <c r="D120" s="39">
        <v>35814</v>
      </c>
      <c r="E120" s="60">
        <v>8.9</v>
      </c>
      <c r="F120" s="65">
        <v>8.85</v>
      </c>
      <c r="G120" s="65">
        <v>0</v>
      </c>
      <c r="H120" s="68">
        <f t="shared" si="3"/>
        <v>17.75</v>
      </c>
      <c r="I120"/>
    </row>
    <row r="121" spans="2:9" s="1" customFormat="1" ht="13.5" customHeight="1">
      <c r="B121" s="2">
        <v>582872</v>
      </c>
      <c r="C121" s="3" t="s">
        <v>174</v>
      </c>
      <c r="D121" s="4">
        <v>36632</v>
      </c>
      <c r="E121" s="35">
        <v>8.4</v>
      </c>
      <c r="F121" s="24">
        <v>8.9</v>
      </c>
      <c r="G121" s="24">
        <v>0</v>
      </c>
      <c r="H121" s="29">
        <f t="shared" si="3"/>
        <v>17.3</v>
      </c>
      <c r="I121"/>
    </row>
    <row r="122" spans="2:8" s="1" customFormat="1" ht="15">
      <c r="B122" s="2"/>
      <c r="C122" s="3" t="s">
        <v>548</v>
      </c>
      <c r="D122" s="4">
        <v>35942</v>
      </c>
      <c r="E122" s="36">
        <v>0</v>
      </c>
      <c r="F122" s="28">
        <v>8.9</v>
      </c>
      <c r="G122" s="28">
        <v>8.25</v>
      </c>
      <c r="H122" s="29">
        <f t="shared" si="3"/>
        <v>17.15</v>
      </c>
    </row>
    <row r="123" spans="2:8" s="1" customFormat="1" ht="15">
      <c r="B123" s="2"/>
      <c r="C123" s="3" t="s">
        <v>547</v>
      </c>
      <c r="D123" s="4">
        <v>36663</v>
      </c>
      <c r="E123" s="36">
        <v>8.65</v>
      </c>
      <c r="F123" s="28">
        <v>8.4</v>
      </c>
      <c r="G123" s="28">
        <v>0</v>
      </c>
      <c r="H123" s="29">
        <f t="shared" si="3"/>
        <v>17.05</v>
      </c>
    </row>
    <row r="124" spans="2:8" s="1" customFormat="1" ht="15">
      <c r="B124" s="2">
        <v>440873</v>
      </c>
      <c r="C124" s="3" t="s">
        <v>477</v>
      </c>
      <c r="D124" s="4">
        <v>37577</v>
      </c>
      <c r="E124" s="36">
        <v>7.9</v>
      </c>
      <c r="F124" s="28">
        <v>8.3</v>
      </c>
      <c r="G124" s="28">
        <v>0</v>
      </c>
      <c r="H124" s="29">
        <f t="shared" si="3"/>
        <v>16.200000000000003</v>
      </c>
    </row>
    <row r="125" spans="2:8" s="1" customFormat="1" ht="15">
      <c r="B125" s="2">
        <v>441437</v>
      </c>
      <c r="C125" s="3" t="s">
        <v>388</v>
      </c>
      <c r="D125" s="4">
        <v>36657</v>
      </c>
      <c r="E125" s="36">
        <v>7.7</v>
      </c>
      <c r="F125" s="28">
        <v>6.05</v>
      </c>
      <c r="G125" s="28">
        <v>0</v>
      </c>
      <c r="H125" s="29">
        <f t="shared" si="3"/>
        <v>13.75</v>
      </c>
    </row>
    <row r="126" spans="2:9" s="1" customFormat="1" ht="15.75" thickBot="1">
      <c r="B126" s="2"/>
      <c r="C126" s="3"/>
      <c r="D126" s="4"/>
      <c r="E126" s="36">
        <v>0</v>
      </c>
      <c r="F126" s="28">
        <v>0</v>
      </c>
      <c r="G126" s="28">
        <v>0</v>
      </c>
      <c r="H126" s="29">
        <f t="shared" si="3"/>
        <v>0</v>
      </c>
      <c r="I126"/>
    </row>
    <row r="127" spans="2:9" s="1" customFormat="1" ht="15.75" thickBot="1">
      <c r="B127" s="37">
        <v>550277</v>
      </c>
      <c r="C127" s="38" t="s">
        <v>119</v>
      </c>
      <c r="D127" s="39">
        <v>36475</v>
      </c>
      <c r="E127" s="60">
        <v>0</v>
      </c>
      <c r="F127" s="65">
        <v>0</v>
      </c>
      <c r="G127" s="65">
        <v>0</v>
      </c>
      <c r="H127" s="68">
        <f t="shared" si="3"/>
        <v>0</v>
      </c>
      <c r="I127"/>
    </row>
    <row r="128" spans="2:9" s="1" customFormat="1" ht="13.5" customHeight="1">
      <c r="B128" s="2">
        <v>550295</v>
      </c>
      <c r="C128" s="3" t="s">
        <v>121</v>
      </c>
      <c r="D128" s="4">
        <v>36833</v>
      </c>
      <c r="E128" s="35">
        <v>0</v>
      </c>
      <c r="F128" s="24">
        <v>0</v>
      </c>
      <c r="G128" s="24">
        <v>0</v>
      </c>
      <c r="H128" s="29">
        <f t="shared" si="3"/>
        <v>0</v>
      </c>
      <c r="I128"/>
    </row>
    <row r="129" spans="2:9" s="1" customFormat="1" ht="15">
      <c r="B129" s="2"/>
      <c r="C129" s="3"/>
      <c r="D129" s="4"/>
      <c r="E129" s="36"/>
      <c r="F129" s="28">
        <v>0</v>
      </c>
      <c r="G129" s="28">
        <v>0</v>
      </c>
      <c r="H129" s="29">
        <f t="shared" si="3"/>
        <v>0</v>
      </c>
      <c r="I129"/>
    </row>
    <row r="130" spans="2:9" s="1" customFormat="1" ht="15">
      <c r="B130" s="2"/>
      <c r="C130" s="3"/>
      <c r="D130" s="4"/>
      <c r="E130" s="36"/>
      <c r="F130" s="28">
        <v>0</v>
      </c>
      <c r="G130" s="28">
        <v>0</v>
      </c>
      <c r="H130" s="29">
        <f t="shared" si="3"/>
        <v>0</v>
      </c>
      <c r="I130"/>
    </row>
    <row r="131" spans="2:9" s="1" customFormat="1" ht="15">
      <c r="B131" s="2"/>
      <c r="C131" s="3"/>
      <c r="D131" s="4"/>
      <c r="E131" s="36">
        <v>0</v>
      </c>
      <c r="F131" s="28">
        <v>0</v>
      </c>
      <c r="G131" s="28">
        <v>0</v>
      </c>
      <c r="H131" s="29">
        <f t="shared" si="3"/>
        <v>0</v>
      </c>
      <c r="I131"/>
    </row>
    <row r="132" spans="2:9" s="1" customFormat="1" ht="15">
      <c r="B132" s="2"/>
      <c r="C132" s="3"/>
      <c r="D132" s="4"/>
      <c r="E132" s="36"/>
      <c r="F132" s="28">
        <v>0</v>
      </c>
      <c r="G132" s="28">
        <v>0</v>
      </c>
      <c r="H132" s="29">
        <f t="shared" si="3"/>
        <v>0</v>
      </c>
      <c r="I132"/>
    </row>
    <row r="133" spans="2:9" s="1" customFormat="1" ht="15.75" thickBot="1">
      <c r="B133" s="2"/>
      <c r="C133" s="3"/>
      <c r="D133" s="4"/>
      <c r="E133" s="36"/>
      <c r="F133" s="28">
        <v>0</v>
      </c>
      <c r="G133" s="28">
        <v>0</v>
      </c>
      <c r="H133" s="29">
        <f t="shared" si="3"/>
        <v>0</v>
      </c>
      <c r="I133"/>
    </row>
    <row r="134" spans="2:8" s="1" customFormat="1" ht="15.75" thickBot="1">
      <c r="B134" s="52">
        <v>582866</v>
      </c>
      <c r="C134" s="53" t="s">
        <v>168</v>
      </c>
      <c r="D134" s="54">
        <v>36863</v>
      </c>
      <c r="E134" s="64">
        <v>0</v>
      </c>
      <c r="F134" s="64">
        <v>0</v>
      </c>
      <c r="G134" s="64">
        <v>0</v>
      </c>
      <c r="H134" s="70">
        <f t="shared" si="3"/>
        <v>0</v>
      </c>
    </row>
    <row r="135" spans="2:8" s="1" customFormat="1" ht="13.5" customHeight="1">
      <c r="B135" s="44">
        <v>582867</v>
      </c>
      <c r="C135" s="45" t="s">
        <v>169</v>
      </c>
      <c r="D135" s="46">
        <v>36760</v>
      </c>
      <c r="E135" s="47">
        <v>0</v>
      </c>
      <c r="F135" s="48">
        <v>0</v>
      </c>
      <c r="G135" s="48">
        <v>0</v>
      </c>
      <c r="H135" s="49">
        <f>SUM(E135:G135)</f>
        <v>0</v>
      </c>
    </row>
    <row r="136" spans="2:8" s="1" customFormat="1" ht="15">
      <c r="B136" s="44">
        <v>582869</v>
      </c>
      <c r="C136" s="45" t="s">
        <v>170</v>
      </c>
      <c r="D136" s="46">
        <v>36669</v>
      </c>
      <c r="E136" s="50">
        <v>0</v>
      </c>
      <c r="F136" s="51">
        <v>0</v>
      </c>
      <c r="G136" s="51">
        <v>0</v>
      </c>
      <c r="H136" s="49">
        <f>SUM(E136:G136)</f>
        <v>0</v>
      </c>
    </row>
    <row r="137" spans="2:8" s="1" customFormat="1" ht="15">
      <c r="B137" s="44"/>
      <c r="C137" s="45"/>
      <c r="D137" s="46"/>
      <c r="E137" s="50">
        <v>0</v>
      </c>
      <c r="F137" s="51">
        <v>0</v>
      </c>
      <c r="G137" s="51">
        <v>0</v>
      </c>
      <c r="H137" s="49">
        <f>SUM(E137:G137)</f>
        <v>0</v>
      </c>
    </row>
    <row r="138" spans="2:8" s="1" customFormat="1" ht="15">
      <c r="B138" s="44"/>
      <c r="C138" s="45"/>
      <c r="D138" s="46"/>
      <c r="E138" s="50">
        <v>0</v>
      </c>
      <c r="F138" s="51">
        <v>0</v>
      </c>
      <c r="G138" s="51">
        <v>0</v>
      </c>
      <c r="H138" s="49">
        <f>SUM(E138:G138)</f>
        <v>0</v>
      </c>
    </row>
    <row r="139" spans="2:8" s="1" customFormat="1" ht="15">
      <c r="B139" s="44"/>
      <c r="C139" s="45"/>
      <c r="D139" s="46"/>
      <c r="E139" s="50"/>
      <c r="F139" s="51">
        <v>0</v>
      </c>
      <c r="G139" s="51">
        <v>0</v>
      </c>
      <c r="H139" s="49">
        <f>SUM(E139:G139)</f>
        <v>0</v>
      </c>
    </row>
    <row r="140" spans="2:8" s="1" customFormat="1" ht="18.75" thickBot="1">
      <c r="B140" s="44"/>
      <c r="C140" s="45"/>
      <c r="D140" s="46"/>
      <c r="E140" s="63">
        <f>LARGE(E134:E139,1)+LARGE(E134:E139,2)+LARGE(E134:E139,3)</f>
        <v>0</v>
      </c>
      <c r="F140" s="67">
        <f>LARGE(F134:F139,1)+LARGE(F134:F139,2)+LARGE(F134:F139,3)</f>
        <v>0</v>
      </c>
      <c r="G140" s="67">
        <f>LARGE(G134:G139,1)+LARGE(G134:G139,2)+LARGE(G134:G139,3)</f>
        <v>0</v>
      </c>
      <c r="H140" s="69">
        <f>E140+F140+G140</f>
        <v>0</v>
      </c>
    </row>
    <row r="141" spans="2:8" s="1" customFormat="1" ht="15.75" thickBot="1">
      <c r="B141" s="37">
        <v>226472</v>
      </c>
      <c r="C141" s="38" t="s">
        <v>193</v>
      </c>
      <c r="D141" s="39">
        <v>36570</v>
      </c>
      <c r="E141" s="60">
        <v>0</v>
      </c>
      <c r="F141" s="65">
        <v>0</v>
      </c>
      <c r="G141" s="65">
        <v>0</v>
      </c>
      <c r="H141" s="68">
        <f aca="true" t="shared" si="4" ref="H141:H162">SUM(E141:G141)</f>
        <v>0</v>
      </c>
    </row>
    <row r="142" spans="2:8" s="1" customFormat="1" ht="13.5" customHeight="1">
      <c r="B142" s="2"/>
      <c r="C142" s="3"/>
      <c r="D142" s="4"/>
      <c r="E142" s="35">
        <v>0</v>
      </c>
      <c r="F142" s="24">
        <v>0</v>
      </c>
      <c r="G142" s="24">
        <v>0</v>
      </c>
      <c r="H142" s="29">
        <f t="shared" si="4"/>
        <v>0</v>
      </c>
    </row>
    <row r="143" spans="2:8" s="1" customFormat="1" ht="15">
      <c r="B143" s="2"/>
      <c r="C143" s="3"/>
      <c r="D143" s="4"/>
      <c r="E143" s="36"/>
      <c r="F143" s="28">
        <v>0</v>
      </c>
      <c r="G143" s="28">
        <v>0</v>
      </c>
      <c r="H143" s="29">
        <f t="shared" si="4"/>
        <v>0</v>
      </c>
    </row>
    <row r="144" spans="2:8" s="1" customFormat="1" ht="15">
      <c r="B144" s="2"/>
      <c r="C144" s="3"/>
      <c r="D144" s="4"/>
      <c r="E144" s="36"/>
      <c r="F144" s="28">
        <v>0</v>
      </c>
      <c r="G144" s="28">
        <v>0</v>
      </c>
      <c r="H144" s="29">
        <f t="shared" si="4"/>
        <v>0</v>
      </c>
    </row>
    <row r="145" spans="2:8" s="1" customFormat="1" ht="15">
      <c r="B145" s="2"/>
      <c r="C145" s="3"/>
      <c r="D145" s="4"/>
      <c r="E145" s="36"/>
      <c r="F145" s="28">
        <v>0</v>
      </c>
      <c r="G145" s="28">
        <v>0</v>
      </c>
      <c r="H145" s="29">
        <f t="shared" si="4"/>
        <v>0</v>
      </c>
    </row>
    <row r="146" spans="2:8" s="1" customFormat="1" ht="15">
      <c r="B146" s="2"/>
      <c r="C146" s="3"/>
      <c r="D146" s="4"/>
      <c r="E146" s="36"/>
      <c r="F146" s="28">
        <v>0</v>
      </c>
      <c r="G146" s="28">
        <v>0</v>
      </c>
      <c r="H146" s="29">
        <f t="shared" si="4"/>
        <v>0</v>
      </c>
    </row>
    <row r="147" spans="2:8" s="1" customFormat="1" ht="15.75" thickBot="1">
      <c r="B147" s="2"/>
      <c r="C147" s="3"/>
      <c r="D147" s="4"/>
      <c r="E147" s="36"/>
      <c r="F147" s="28">
        <v>0</v>
      </c>
      <c r="G147" s="28">
        <v>0</v>
      </c>
      <c r="H147" s="29">
        <f t="shared" si="4"/>
        <v>0</v>
      </c>
    </row>
    <row r="148" spans="2:8" s="1" customFormat="1" ht="15.75" thickBot="1">
      <c r="B148" s="37"/>
      <c r="C148" s="38"/>
      <c r="D148" s="39"/>
      <c r="E148" s="60">
        <v>0</v>
      </c>
      <c r="F148" s="65">
        <v>0</v>
      </c>
      <c r="G148" s="65">
        <v>0</v>
      </c>
      <c r="H148" s="68">
        <f t="shared" si="4"/>
        <v>0</v>
      </c>
    </row>
    <row r="149" spans="2:8" s="1" customFormat="1" ht="13.5" customHeight="1">
      <c r="B149" s="2"/>
      <c r="C149" s="3"/>
      <c r="D149" s="4"/>
      <c r="E149" s="35">
        <v>0</v>
      </c>
      <c r="F149" s="24">
        <v>0</v>
      </c>
      <c r="G149" s="24">
        <v>0</v>
      </c>
      <c r="H149" s="29">
        <f t="shared" si="4"/>
        <v>0</v>
      </c>
    </row>
    <row r="150" spans="2:8" s="1" customFormat="1" ht="15">
      <c r="B150" s="2"/>
      <c r="C150" s="3"/>
      <c r="D150" s="4"/>
      <c r="E150" s="36"/>
      <c r="F150" s="28">
        <v>0</v>
      </c>
      <c r="G150" s="28">
        <v>0</v>
      </c>
      <c r="H150" s="29">
        <f t="shared" si="4"/>
        <v>0</v>
      </c>
    </row>
    <row r="151" spans="2:8" s="1" customFormat="1" ht="15">
      <c r="B151" s="2"/>
      <c r="C151" s="3"/>
      <c r="D151" s="4"/>
      <c r="E151" s="36"/>
      <c r="F151" s="28">
        <v>0</v>
      </c>
      <c r="G151" s="28">
        <v>0</v>
      </c>
      <c r="H151" s="29">
        <f t="shared" si="4"/>
        <v>0</v>
      </c>
    </row>
    <row r="152" spans="2:8" s="1" customFormat="1" ht="15">
      <c r="B152" s="2"/>
      <c r="C152" s="3"/>
      <c r="D152" s="4"/>
      <c r="E152" s="36">
        <v>0</v>
      </c>
      <c r="F152" s="28">
        <v>0</v>
      </c>
      <c r="G152" s="28">
        <v>0</v>
      </c>
      <c r="H152" s="29">
        <f t="shared" si="4"/>
        <v>0</v>
      </c>
    </row>
    <row r="153" spans="2:8" s="1" customFormat="1" ht="15">
      <c r="B153" s="2"/>
      <c r="C153" s="3"/>
      <c r="D153" s="4"/>
      <c r="E153" s="36"/>
      <c r="F153" s="28">
        <v>0</v>
      </c>
      <c r="G153" s="28">
        <v>0</v>
      </c>
      <c r="H153" s="29">
        <f t="shared" si="4"/>
        <v>0</v>
      </c>
    </row>
    <row r="154" spans="2:8" s="1" customFormat="1" ht="15.75" thickBot="1">
      <c r="B154" s="2"/>
      <c r="C154" s="3"/>
      <c r="D154" s="4"/>
      <c r="E154" s="36"/>
      <c r="F154" s="28">
        <v>0</v>
      </c>
      <c r="G154" s="28">
        <v>0</v>
      </c>
      <c r="H154" s="29">
        <f t="shared" si="4"/>
        <v>0</v>
      </c>
    </row>
    <row r="155" spans="2:8" s="1" customFormat="1" ht="15.75" thickBot="1">
      <c r="B155" s="37"/>
      <c r="C155" s="38"/>
      <c r="D155" s="39"/>
      <c r="E155" s="60">
        <v>0</v>
      </c>
      <c r="F155" s="65">
        <v>0</v>
      </c>
      <c r="G155" s="65">
        <v>0</v>
      </c>
      <c r="H155" s="68">
        <f t="shared" si="4"/>
        <v>0</v>
      </c>
    </row>
    <row r="156" spans="2:8" s="1" customFormat="1" ht="13.5" customHeight="1">
      <c r="B156" s="2"/>
      <c r="C156" s="3"/>
      <c r="D156" s="4"/>
      <c r="E156" s="35"/>
      <c r="F156" s="24">
        <v>0</v>
      </c>
      <c r="G156" s="24">
        <v>0</v>
      </c>
      <c r="H156" s="29">
        <f t="shared" si="4"/>
        <v>0</v>
      </c>
    </row>
    <row r="157" spans="2:8" s="1" customFormat="1" ht="15">
      <c r="B157" s="44">
        <v>260672</v>
      </c>
      <c r="C157" s="45" t="s">
        <v>351</v>
      </c>
      <c r="D157" s="46">
        <v>36230</v>
      </c>
      <c r="E157" s="50">
        <v>0</v>
      </c>
      <c r="F157" s="51">
        <v>0</v>
      </c>
      <c r="G157" s="51">
        <v>0</v>
      </c>
      <c r="H157" s="49">
        <f t="shared" si="4"/>
        <v>0</v>
      </c>
    </row>
    <row r="158" spans="2:8" s="1" customFormat="1" ht="15">
      <c r="B158" s="44">
        <v>260671</v>
      </c>
      <c r="C158" s="45" t="s">
        <v>352</v>
      </c>
      <c r="D158" s="46">
        <v>36252</v>
      </c>
      <c r="E158" s="50">
        <v>0</v>
      </c>
      <c r="F158" s="51">
        <v>0</v>
      </c>
      <c r="G158" s="51">
        <v>0</v>
      </c>
      <c r="H158" s="49">
        <f t="shared" si="4"/>
        <v>0</v>
      </c>
    </row>
    <row r="159" spans="2:8" s="1" customFormat="1" ht="15">
      <c r="B159" s="44">
        <v>260670</v>
      </c>
      <c r="C159" s="45" t="s">
        <v>353</v>
      </c>
      <c r="D159" s="46">
        <v>37155</v>
      </c>
      <c r="E159" s="50">
        <v>0</v>
      </c>
      <c r="F159" s="51">
        <v>0</v>
      </c>
      <c r="G159" s="51">
        <v>0</v>
      </c>
      <c r="H159" s="49">
        <f t="shared" si="4"/>
        <v>0</v>
      </c>
    </row>
    <row r="160" spans="2:8" s="1" customFormat="1" ht="15">
      <c r="B160" s="44">
        <v>260667</v>
      </c>
      <c r="C160" s="45" t="s">
        <v>354</v>
      </c>
      <c r="D160" s="46">
        <v>36238</v>
      </c>
      <c r="E160" s="50">
        <v>0</v>
      </c>
      <c r="F160" s="51">
        <v>0</v>
      </c>
      <c r="G160" s="51">
        <v>0</v>
      </c>
      <c r="H160" s="49">
        <f t="shared" si="4"/>
        <v>0</v>
      </c>
    </row>
    <row r="161" spans="2:8" s="1" customFormat="1" ht="15.75" thickBot="1">
      <c r="B161" s="44"/>
      <c r="C161" s="45"/>
      <c r="D161" s="46"/>
      <c r="E161" s="50">
        <v>0</v>
      </c>
      <c r="F161" s="51">
        <v>0</v>
      </c>
      <c r="G161" s="51">
        <v>0</v>
      </c>
      <c r="H161" s="49">
        <f t="shared" si="4"/>
        <v>0</v>
      </c>
    </row>
    <row r="162" spans="2:8" s="1" customFormat="1" ht="15.75" thickBot="1">
      <c r="B162" s="52"/>
      <c r="C162" s="53"/>
      <c r="D162" s="54"/>
      <c r="E162" s="64"/>
      <c r="F162" s="64">
        <v>0</v>
      </c>
      <c r="G162" s="64">
        <v>0</v>
      </c>
      <c r="H162" s="70">
        <f t="shared" si="4"/>
        <v>0</v>
      </c>
    </row>
    <row r="163" spans="2:9" ht="13.5" customHeight="1">
      <c r="B163" s="44"/>
      <c r="C163" s="45"/>
      <c r="D163" s="46"/>
      <c r="E163" s="61">
        <f>LARGE(E157:E162,1)+LARGE(E157:E162,2)+LARGE(E157:E162,3)</f>
        <v>0</v>
      </c>
      <c r="F163" s="66">
        <f>LARGE(F157:F162,1)+LARGE(F157:F162,2)+LARGE(F157:F162,3)</f>
        <v>0</v>
      </c>
      <c r="G163" s="66">
        <f>LARGE(G157:G162,1)+LARGE(G157:G162,2)+LARGE(G157:G162,3)</f>
        <v>0</v>
      </c>
      <c r="H163" s="69">
        <f>E163+F163+G163</f>
        <v>0</v>
      </c>
      <c r="I163" s="1"/>
    </row>
    <row r="164" spans="2:9" ht="15">
      <c r="B164" s="2"/>
      <c r="C164" s="3"/>
      <c r="D164" s="4"/>
      <c r="E164" s="36"/>
      <c r="F164" s="28">
        <v>0</v>
      </c>
      <c r="G164" s="28">
        <v>0</v>
      </c>
      <c r="H164" s="29">
        <f aca="true" t="shared" si="5" ref="H164:H176">SUM(E164:G164)</f>
        <v>0</v>
      </c>
      <c r="I164" s="1"/>
    </row>
    <row r="165" spans="2:9" ht="15">
      <c r="B165" s="2"/>
      <c r="C165" s="3"/>
      <c r="D165" s="4"/>
      <c r="E165" s="36"/>
      <c r="F165" s="28">
        <v>0</v>
      </c>
      <c r="G165" s="28">
        <v>0</v>
      </c>
      <c r="H165" s="29">
        <f t="shared" si="5"/>
        <v>0</v>
      </c>
      <c r="I165" s="1"/>
    </row>
    <row r="166" spans="2:9" ht="15">
      <c r="B166" s="2"/>
      <c r="C166" s="3"/>
      <c r="D166" s="4"/>
      <c r="E166" s="36"/>
      <c r="F166" s="28">
        <v>0</v>
      </c>
      <c r="G166" s="28">
        <v>0</v>
      </c>
      <c r="H166" s="29">
        <f t="shared" si="5"/>
        <v>0</v>
      </c>
      <c r="I166" s="1"/>
    </row>
    <row r="167" spans="2:9" ht="15">
      <c r="B167" s="2"/>
      <c r="C167" s="3"/>
      <c r="D167" s="4"/>
      <c r="E167" s="36"/>
      <c r="F167" s="28">
        <v>0</v>
      </c>
      <c r="G167" s="28">
        <v>0</v>
      </c>
      <c r="H167" s="29">
        <f t="shared" si="5"/>
        <v>0</v>
      </c>
      <c r="I167" s="1"/>
    </row>
    <row r="168" spans="2:9" ht="15.75" thickBot="1">
      <c r="B168" s="2"/>
      <c r="C168" s="3"/>
      <c r="D168" s="4"/>
      <c r="E168" s="36"/>
      <c r="F168" s="28">
        <v>0</v>
      </c>
      <c r="G168" s="28">
        <v>0</v>
      </c>
      <c r="H168" s="29">
        <f t="shared" si="5"/>
        <v>0</v>
      </c>
      <c r="I168" s="1"/>
    </row>
    <row r="169" spans="2:9" ht="15.75" thickBot="1">
      <c r="B169" s="37"/>
      <c r="C169" s="38"/>
      <c r="D169" s="39"/>
      <c r="E169" s="60"/>
      <c r="F169" s="65">
        <v>0</v>
      </c>
      <c r="G169" s="65">
        <v>0</v>
      </c>
      <c r="H169" s="68">
        <f t="shared" si="5"/>
        <v>0</v>
      </c>
      <c r="I169" s="1"/>
    </row>
    <row r="170" spans="2:9" ht="13.5" customHeight="1">
      <c r="B170" s="2"/>
      <c r="C170" s="3"/>
      <c r="D170" s="4"/>
      <c r="E170" s="35">
        <v>0</v>
      </c>
      <c r="F170" s="24">
        <v>0</v>
      </c>
      <c r="G170" s="24">
        <v>0</v>
      </c>
      <c r="H170" s="29">
        <f t="shared" si="5"/>
        <v>0</v>
      </c>
      <c r="I170" s="1"/>
    </row>
    <row r="171" spans="2:9" ht="15">
      <c r="B171" s="2"/>
      <c r="C171" s="3"/>
      <c r="D171" s="4"/>
      <c r="E171" s="36"/>
      <c r="F171" s="28">
        <v>0</v>
      </c>
      <c r="G171" s="28">
        <v>0</v>
      </c>
      <c r="H171" s="29">
        <f t="shared" si="5"/>
        <v>0</v>
      </c>
      <c r="I171" s="1"/>
    </row>
    <row r="172" spans="2:9" ht="15">
      <c r="B172" s="2"/>
      <c r="C172" s="3"/>
      <c r="D172" s="4"/>
      <c r="E172" s="36"/>
      <c r="F172" s="28">
        <v>0</v>
      </c>
      <c r="G172" s="28">
        <v>0</v>
      </c>
      <c r="H172" s="29">
        <f t="shared" si="5"/>
        <v>0</v>
      </c>
      <c r="I172" s="1"/>
    </row>
    <row r="173" spans="2:9" ht="15">
      <c r="B173" s="2"/>
      <c r="C173" s="3"/>
      <c r="D173" s="4"/>
      <c r="E173" s="36"/>
      <c r="F173" s="28">
        <v>0</v>
      </c>
      <c r="G173" s="28">
        <v>0</v>
      </c>
      <c r="H173" s="29">
        <f t="shared" si="5"/>
        <v>0</v>
      </c>
      <c r="I173" s="1"/>
    </row>
    <row r="174" spans="2:9" ht="15">
      <c r="B174" s="2">
        <v>814069</v>
      </c>
      <c r="C174" s="3" t="s">
        <v>596</v>
      </c>
      <c r="D174" s="4">
        <v>36749</v>
      </c>
      <c r="E174" s="36">
        <v>0</v>
      </c>
      <c r="F174" s="28">
        <v>0</v>
      </c>
      <c r="G174" s="28">
        <v>0</v>
      </c>
      <c r="H174" s="29">
        <f t="shared" si="5"/>
        <v>0</v>
      </c>
      <c r="I174" s="1"/>
    </row>
    <row r="175" spans="2:9" ht="15.75" thickBot="1">
      <c r="B175" s="2"/>
      <c r="C175" s="3"/>
      <c r="D175" s="4"/>
      <c r="E175" s="36"/>
      <c r="F175" s="28">
        <v>0</v>
      </c>
      <c r="G175" s="28">
        <v>0</v>
      </c>
      <c r="H175" s="29">
        <f t="shared" si="5"/>
        <v>0</v>
      </c>
      <c r="I175" s="1"/>
    </row>
    <row r="176" spans="2:8" ht="15.75" thickBot="1">
      <c r="B176" s="37"/>
      <c r="C176" s="38"/>
      <c r="D176" s="39"/>
      <c r="E176" s="60"/>
      <c r="F176" s="65">
        <v>0</v>
      </c>
      <c r="G176" s="65">
        <v>0</v>
      </c>
      <c r="H176" s="68">
        <f t="shared" si="5"/>
        <v>0</v>
      </c>
    </row>
  </sheetData>
  <sheetProtection/>
  <mergeCells count="4">
    <mergeCell ref="A1:H1"/>
    <mergeCell ref="A2:H2"/>
    <mergeCell ref="A3:H3"/>
    <mergeCell ref="A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Alice</cp:lastModifiedBy>
  <dcterms:created xsi:type="dcterms:W3CDTF">2012-05-01T11:14:24Z</dcterms:created>
  <dcterms:modified xsi:type="dcterms:W3CDTF">2012-05-02T07:56:31Z</dcterms:modified>
  <cp:category/>
  <cp:version/>
  <cp:contentType/>
  <cp:contentStatus/>
</cp:coreProperties>
</file>